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480B7B-0ECD-4F83-8313-F51BBFBE90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Sheet1!$I$1:$I$227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2" l="1"/>
  <c r="J11" i="2"/>
  <c r="I11" i="2"/>
  <c r="H11" i="2"/>
  <c r="G11" i="2"/>
  <c r="F11" i="2"/>
  <c r="E11" i="2"/>
  <c r="D11" i="2"/>
  <c r="C11" i="2"/>
  <c r="K238" i="1"/>
  <c r="L238" i="1"/>
  <c r="M238" i="1"/>
  <c r="N238" i="1"/>
  <c r="O238" i="1"/>
  <c r="P238" i="1"/>
  <c r="Q238" i="1"/>
  <c r="R238" i="1"/>
  <c r="T238" i="1" s="1"/>
  <c r="S238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5" i="1"/>
  <c r="K227" i="1" s="1"/>
  <c r="L11" i="2" l="1"/>
  <c r="J227" i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</calcChain>
</file>

<file path=xl/sharedStrings.xml><?xml version="1.0" encoding="utf-8"?>
<sst xmlns="http://schemas.openxmlformats.org/spreadsheetml/2006/main" count="681" uniqueCount="360">
  <si>
    <t>Երևան</t>
  </si>
  <si>
    <t>Երևան / Ավան</t>
  </si>
  <si>
    <t>ք․ Երևանի Զապել Եսայանի անվան հ. 180 հիմնական դպրոց ՊՈԱԿ</t>
  </si>
  <si>
    <t>Լոռի</t>
  </si>
  <si>
    <t>Տաշիր / Տաշիր</t>
  </si>
  <si>
    <t>ք. Տաշիրի թիվ 1 հմ/դ</t>
  </si>
  <si>
    <t>Արարատ</t>
  </si>
  <si>
    <t>Արարատ / Վեդի</t>
  </si>
  <si>
    <t>ք. Վեդիի թիվ 2 հմ/դ</t>
  </si>
  <si>
    <t>Գեղարքունիք</t>
  </si>
  <si>
    <t>Վարդենիս / Վարդենիս</t>
  </si>
  <si>
    <t>ք. Վարդենիսի թիվ 3 հմ/դ</t>
  </si>
  <si>
    <t>ք. Վարդենիսի Էդ. Պողոսյանի անվ. թիվ 2 հմ/դ</t>
  </si>
  <si>
    <t>Վանաձոր / Վանաձոր</t>
  </si>
  <si>
    <t>ք. Վանաձորի Վ․ Մելիքսեթյանի անվ․ թիվ 28 հմ/դ</t>
  </si>
  <si>
    <t>ք. Վանաձորի Ստ.Շահումյանի անվ. թիվ 6 հմ/դ</t>
  </si>
  <si>
    <t>ք. Վանաձորի Ծովակալ Իսակովի անվ. թիվ 23 հմ/դ</t>
  </si>
  <si>
    <t>ք. Վանաձորի Գ.Չաուշի անվ. թիվ 24 մ/դ</t>
  </si>
  <si>
    <t>ք. Վանաձորի Ա.Բակունցի անվ. N 7 հմ/դ</t>
  </si>
  <si>
    <t>Արմավիր</t>
  </si>
  <si>
    <t>Վաղարշապատ / Վաղարշապատ</t>
  </si>
  <si>
    <t>ք. Վաղարշապատի Ներսիսյան թիվ 6 հմ/դ</t>
  </si>
  <si>
    <t>ք. Վաղարշապատի Հ.Հովհաննիսյանի անվ. թիվ 3 հմ/դ</t>
  </si>
  <si>
    <t>ք. Վաղարշապատի Խ.Աբովյանի անվ. թիվ 4 հմ/դ</t>
  </si>
  <si>
    <t>ք. Վաղարշապատի Զ.Անդրանիկի անվ. թիվ 12 հմ/դ</t>
  </si>
  <si>
    <t>ք. Վաղարշապատի Գ.Նժդեհի անվ. թիվ 8 հմ/դ</t>
  </si>
  <si>
    <t>Սևան / Սևան</t>
  </si>
  <si>
    <t>ք. Սևանի Մ.Մաշտոցի անվ. թիվ 1 հմ/դ</t>
  </si>
  <si>
    <t>Ստեփանավան / Ստեփանավան</t>
  </si>
  <si>
    <t>ք. Ստեփանավանի Վ.Թեքեյանի անվ. թիվ 6 մ/դ</t>
  </si>
  <si>
    <t>ք. Ստեփանավանի Ստ.Շահումյանի անվ. թիվ 1 հմ/դ</t>
  </si>
  <si>
    <t>Սպիտակ / Սպիտակ</t>
  </si>
  <si>
    <t>ք. Սպիտակի թիվ 8 մ/դ</t>
  </si>
  <si>
    <t>ք. Սպիտակի Դ. Տեր-Սիմոնյանի անվ. թիվ 2 հմ/դ</t>
  </si>
  <si>
    <t>Սյունիք</t>
  </si>
  <si>
    <t>Սիսիան / Սիսիան</t>
  </si>
  <si>
    <t>ք. Սիսիանի թիվ 1 hմ/դ</t>
  </si>
  <si>
    <t>Կոտայք</t>
  </si>
  <si>
    <t>Հրազդան / Չարենցավան</t>
  </si>
  <si>
    <t>ք. Չարենցավանի Ս.Ավանյանի անվ. թիվ 4 հմ/դ</t>
  </si>
  <si>
    <t>ք. Չարենցավանի Ե.Չարենցի անվ. թիվ 5 հմ/դ</t>
  </si>
  <si>
    <t>ք. Չարենցավանի ԱՀԿ Վազգեն Ա.-ի անվ. թիվ 3 հմ/դ</t>
  </si>
  <si>
    <t>Նոր հաճըն / Նոր հաճըն</t>
  </si>
  <si>
    <t>ք. Նոր Հաճնի Մեծն Մուրադի անվ. թիվ 4 հմ/դ</t>
  </si>
  <si>
    <t>Տավուշ</t>
  </si>
  <si>
    <t>Նոյեմբերյան / Նոյեմբերյան</t>
  </si>
  <si>
    <t>ք. Նոյեմբերյանի թիվ 2 hմ/դ</t>
  </si>
  <si>
    <t>Արմավիր / Մեծամոր</t>
  </si>
  <si>
    <t>ք. Մեծամորի թիվ 1 հմ/դ</t>
  </si>
  <si>
    <t>Մարտունի / Մարտունի</t>
  </si>
  <si>
    <t>ք. Մարտունու թիվ 2 հմ/դ</t>
  </si>
  <si>
    <t>Մասիս / Մասիս</t>
  </si>
  <si>
    <t>ք. Մասիսի Մ․ Մաշտոցի անվ. N 1 հմ/դ</t>
  </si>
  <si>
    <t>ք. Մասիսի թիվ 2 հմ/դ</t>
  </si>
  <si>
    <t>Հրազդան / Հրազդան</t>
  </si>
  <si>
    <t>ք. Հրազդանի Վ.Սարոյանի անվ. թիվ 11 հմ/դ</t>
  </si>
  <si>
    <t>ք. Հրազդանի Պ.Սևակի անվ. թիվ 8 հմ/դ</t>
  </si>
  <si>
    <t>ք. Հրազդանի Հ. Թումանյանի անվան թիվ 5 հմ/դ</t>
  </si>
  <si>
    <t>ք. Հրազդանի թիվ 2 հմ/դ</t>
  </si>
  <si>
    <t>ք. Հրազդանի թիվ 14 հմ/դ</t>
  </si>
  <si>
    <t>Կապան / Կապան</t>
  </si>
  <si>
    <t>ք. Կապանի թիվ 7 հմ/դ</t>
  </si>
  <si>
    <t>ք. Կապանի թիվ 6 հմ/դ</t>
  </si>
  <si>
    <t>ք. Կապանի թիվ 5 հմ/դ</t>
  </si>
  <si>
    <t>Իջևան / Իջևան</t>
  </si>
  <si>
    <t>ք. Իջևանի թիվ 5 հմ/դ</t>
  </si>
  <si>
    <t>ք. Իջևանի թիվ 4 հմ/դ</t>
  </si>
  <si>
    <t>Արագածոտն</t>
  </si>
  <si>
    <t>Թալին / Թալին</t>
  </si>
  <si>
    <t>ք. Թալինի Մ. Արսլանյանի անվան թիվ 1 հիմնական դպրոց</t>
  </si>
  <si>
    <t>Երևան / Նոր Նորք</t>
  </si>
  <si>
    <t>Ք. Երևանի Ֆ. Նանսենի անվ. թիվ 150 հմ/դ</t>
  </si>
  <si>
    <t>Երևան / Շենգավիթ</t>
  </si>
  <si>
    <t>ք. Երևանի Վ․Գ․Բելինսկու անվ. թիվ 38 հմ/դ</t>
  </si>
  <si>
    <t>Երևան / Կենտրոն</t>
  </si>
  <si>
    <t>ք. Երևանի Վաղարշ Վաղարշյանի անվ. թիվ 80 հմ/դ</t>
  </si>
  <si>
    <t>Երևան / Էրեբունի</t>
  </si>
  <si>
    <t>ք. Երևանի Վ.Տերյանի անվ. թիվ 60 հմ/դ</t>
  </si>
  <si>
    <t>ք. Երևանի Վ.Վարդևանյանի անվ. թիվ 173 հմ/դ</t>
  </si>
  <si>
    <t>Երևան / Արաբկիր</t>
  </si>
  <si>
    <t>ք. Երևանի Վ.Պետրոսյանի անվ. թիվ 51 հմ/դ</t>
  </si>
  <si>
    <t>ք. Երևանի Վ.Համբարձումյանի անվ. թիվ 12 հմ/դ</t>
  </si>
  <si>
    <t>Երևան / Մալաթիա</t>
  </si>
  <si>
    <t>ք. Երևանի Վ.Զատիկյանի անվ. թիվ 90 հմ/դ</t>
  </si>
  <si>
    <t>ք. Երևանի Ստարովոյտովայի անվ. թիվ 177 հմ/դ</t>
  </si>
  <si>
    <t>ք. Երևանի Ստ.Շահումյանի անվ. թիվ 1 հմ/դ</t>
  </si>
  <si>
    <t>ք. Երևանի Ստ.Զորյանի անվ. թիվ 56 հմ/դ</t>
  </si>
  <si>
    <t>ք. Երևանի Սախարովի անվ. թիվ 69 հմ/դ</t>
  </si>
  <si>
    <t>ք. Երևանի Ջոն Կիրակոսյանի անվ. թիվ 20 հմ/դ</t>
  </si>
  <si>
    <t>Երևան / Աջափնյակ</t>
  </si>
  <si>
    <t>ք. Երևանի Ջ. Աբրահամյանի անվ. թիվ 111 հմ/դ</t>
  </si>
  <si>
    <t>ք. Երևանի Պ.Սևակի անվ. թիվ 123 հմ/դ</t>
  </si>
  <si>
    <t>ք. Երևանի Պ.Յավորովի անվ. թիվ 131 հմ/դ</t>
  </si>
  <si>
    <t>ք. Երևանի Նելսոն Ստեփանյանի անվ. h. 71 հմ/դ</t>
  </si>
  <si>
    <t>ք. Երևանի Նար-Դոսի անվ. թիվ 14 հմ/դ</t>
  </si>
  <si>
    <t>ք. Երևանի Ն.Վ. Գոգոլի անվան հմ. 35 հմ/դ</t>
  </si>
  <si>
    <t>ք. Երևանի Ն.Սաֆարյանի անվ. թիվ 164 հմ/դ</t>
  </si>
  <si>
    <t>ք. Երևանի Ն.Խաչատրյանի անվ. թիվ 113 մ/դ</t>
  </si>
  <si>
    <t>ք. Երևանի Յ.Լեփսիուսի անվ. թիվ 88 հմ/դ</t>
  </si>
  <si>
    <t>ք. Երևանի Մուրացանի անվ. թիվ 18 հմ/դ</t>
  </si>
  <si>
    <t>ք. Երևանի Մ.Խորենացու անվ. 143 հմ/դ</t>
  </si>
  <si>
    <t>Երևան / Նուբարաշեն</t>
  </si>
  <si>
    <t>ք. Երևանի Ղևոնդ Ալիշանի անվ. թիվ 95 մ/դ</t>
  </si>
  <si>
    <t>ք. Երևանի Հ.Պողոսյանի անվան թիվ 82 հմ/դ</t>
  </si>
  <si>
    <t>ք. Երևանի Հ.Կարապենցի անվ. թիվ 6 հմ/դ</t>
  </si>
  <si>
    <t>Երևան / Դավիթաշեն</t>
  </si>
  <si>
    <t>ք. Երևանի Հ.Խաչատրյանի անվ. թիվ 199 հմ/դ</t>
  </si>
  <si>
    <t>ք. Երևանի Հ. Շիրազի անվ. թիվ 169 հմ/դ</t>
  </si>
  <si>
    <t>ք. Երևանի Կարեն Ասրյանի անվ․ թիվ 171 հմ/դ</t>
  </si>
  <si>
    <t>ք. Երևանի Խ.Սամուելյանի անվ. թիվ 47 մ/դ</t>
  </si>
  <si>
    <t>ք. Երևանի Խ.Աբովյանի անվ. ՀՊՄՀ հենակետային թիվ 57 հմ/դ</t>
  </si>
  <si>
    <t>Երևան / Քանաքեռ - Զեյթուն</t>
  </si>
  <si>
    <t>ք. Երևանի Խ.Աբովյանի անվ. թիվ 84 հմ/դ</t>
  </si>
  <si>
    <t>ք. Երևանի Խ.Աբովյանի անվ. թիվ 2 հմ/դ</t>
  </si>
  <si>
    <t>ք. Երևանի Լ. Միրիջանյանի անվ. թիվ 155 հմ/դ</t>
  </si>
  <si>
    <t>ք. Երևանի թիվ 99 միջնակարգ դպրոց</t>
  </si>
  <si>
    <t>ք. Երևանի թիվ 98 հմ/դ</t>
  </si>
  <si>
    <t>ք. Երևանի թիվ 197 հմ/դ</t>
  </si>
  <si>
    <t>ք. Երևանի թիվ 181 հմ/դ</t>
  </si>
  <si>
    <t>ք. Երևանի թիվ 178 հմ/դ</t>
  </si>
  <si>
    <t>ք. Երևանի թիվ 174 հմ/դ</t>
  </si>
  <si>
    <t>ք. Երևանի թիվ 168 հմ/դ</t>
  </si>
  <si>
    <t>ք. Երևանի թիվ 167 հմ/դ</t>
  </si>
  <si>
    <t>ք. Երևանի թիվ 162 հմ/դ</t>
  </si>
  <si>
    <t>ք. Երևանի թիվ 160 հմ/դ</t>
  </si>
  <si>
    <t>ք. Երևանի թիվ 154 հմ/դ</t>
  </si>
  <si>
    <t>ք. Երևանի թիվ 116 հմ/դ</t>
  </si>
  <si>
    <t>ք. Երևանի թիվ 108 մ/դ</t>
  </si>
  <si>
    <t>ք. Երևանի թիվ 104 հմ/դ</t>
  </si>
  <si>
    <t>ք. Երևանի թիվ 102 հմ/դ</t>
  </si>
  <si>
    <t>ք. Երևանի Է.Բոյաջյանի անվ. թիվ 121 հմ/դ</t>
  </si>
  <si>
    <t>ք. Երևանի Ե.Չարենցի անվ. թիվ 67 հմ/դ</t>
  </si>
  <si>
    <t>ք. Երևանի Դ.Վարուժանի անվ. թիվ 89 հմ/դ</t>
  </si>
  <si>
    <t>ք. Երևանի Դ.Դեմիրճյանի անվ. թիվ 27 հմ/դ</t>
  </si>
  <si>
    <t>ք. Երևանի Գևորգ Վարդանյանի անվ. թիվ 192 հմ/դ</t>
  </si>
  <si>
    <t>ք. Երևանի Գ.Ստեփանյանի անվ. թիվ 135 հմ/դ</t>
  </si>
  <si>
    <t>ք. Երևանի Գ.Նարեկացու անվ. թիվ 137 հմ/դ</t>
  </si>
  <si>
    <t>ք. Երևանի Գ. Նժդեհի անվ. թիվ 161 հմ/դ</t>
  </si>
  <si>
    <t>ք. Երևանի Գ. Ադդարյանի անվ. թիվ 133 հմ/դ</t>
  </si>
  <si>
    <t>ք. Երևանի Ա.Միկոյանի անվ. թիվ 166 հմ/դ</t>
  </si>
  <si>
    <t>ք. Երևանի Ա.Մանուկյանի անվ. թիվ 93 մ/դ</t>
  </si>
  <si>
    <t>ք. Երևանի Ա.Հովհաննիսյանի անվ. թիվ 194 հմ/դ</t>
  </si>
  <si>
    <t>ք. Երևանի «Վարդանանց ասպետներ» թիվ 106 հմ/դ</t>
  </si>
  <si>
    <t>ք. Երևանի «Բյուրակն» կթհ.</t>
  </si>
  <si>
    <t>ք. ԵՐԵՎԱՆԻ ՅԱԿՈԲ ԵՎ ԼՈՒՏՈՎԻԿԱ ԱՅՆԹԱՊԼԵԱՆՆԵՐԻ ԱՆՎԱՆ Հ.87</t>
  </si>
  <si>
    <t>Նաիրի / Եղվարդ</t>
  </si>
  <si>
    <t>ք. Եղվարդի Հ.Թադևոսյանի անվ. թիվ 2 հմ/դ</t>
  </si>
  <si>
    <t>Դիլիջան / Դիլիջան</t>
  </si>
  <si>
    <t>ք. Դիլիջանի Վ Անանյանի անվ. մ/դ</t>
  </si>
  <si>
    <t>Գորիս / Գորիս</t>
  </si>
  <si>
    <t>ք. Գորիսի Ս.Խանզադյանի անվ. թիվ 6 հմ/դ</t>
  </si>
  <si>
    <t>ք. Գորիսի Յու.Բախշյանի անվ. թիվ 3 հմ/դ</t>
  </si>
  <si>
    <t>ք. Գորիսի Ա.Բակունցի անվ. թիվ 1 մ/դ</t>
  </si>
  <si>
    <t>Շիրակ</t>
  </si>
  <si>
    <t>Գյումրի / Գյումրի</t>
  </si>
  <si>
    <t>ք. Գյումրու Օյունջյան մ/դ վարժարան</t>
  </si>
  <si>
    <t>ք. Գյումրու թիվ 45 մ/դ</t>
  </si>
  <si>
    <t>ք. Գյումրու թիվ 41 հմ/դ</t>
  </si>
  <si>
    <t>ք. Գյումրու թիվ 40 հմ/դ</t>
  </si>
  <si>
    <t>ք. Գյումրու թիվ 27 մ/դ</t>
  </si>
  <si>
    <t>ք. Գյումրու թիվ 25 հմ/դ</t>
  </si>
  <si>
    <t>ք. Գյումրու թիվ 20 հմ/դ</t>
  </si>
  <si>
    <t>ք. Գյումրու թիվ 11 հմ/դ</t>
  </si>
  <si>
    <t>ք. Գյումրու Գր.Լուսավորիչի անվ. թիվ 31 հմ/դ</t>
  </si>
  <si>
    <t>Գավառ / Գավառ</t>
  </si>
  <si>
    <t>ք. Գավառի թիվ 2 մ/դ</t>
  </si>
  <si>
    <t>Բյուրեղավան / Բյուրեղավան</t>
  </si>
  <si>
    <t>ք. Բյուրեղավանի հմ/դ</t>
  </si>
  <si>
    <t>Արտաշատ / Արտաշատ</t>
  </si>
  <si>
    <t>ք. Արտաշատի թիվ 5 հմ/դ</t>
  </si>
  <si>
    <t>ք. Արտաշատի թիվ 4 հմ/դ</t>
  </si>
  <si>
    <t>ք. Արտաշատի թիվ 3 հմ/դ</t>
  </si>
  <si>
    <t>ք. Արտաշատի Ա.Գոլեցյանի անվ. թիվ 1 հմ/դ</t>
  </si>
  <si>
    <t>Արմավիր / Արմավիր</t>
  </si>
  <si>
    <t>ք. Արմավիրի Վ.Բախշյանի անվ. թիվ 2 հմ/դ</t>
  </si>
  <si>
    <t>ք. Արմավիրի Մ.Սիլիկյանի անվ. թիվ 6 հմ/դ</t>
  </si>
  <si>
    <t>ք. Արմավիրի թիվ 8 հմ/դ</t>
  </si>
  <si>
    <t>ք. Արմավիրի թիվ 10 հմ/դ</t>
  </si>
  <si>
    <t>ք. Արմավիրի Ա.Օզանյանի անվ. թիվ 5 հմ/դ</t>
  </si>
  <si>
    <t>Արթիկ / Արթիկ</t>
  </si>
  <si>
    <t>ք. Արթիկի թիվ 6 հմ/դ</t>
  </si>
  <si>
    <t>Արարատ / Արարատ</t>
  </si>
  <si>
    <t>ք. Արարատի թիվ 4 հմ/դ</t>
  </si>
  <si>
    <t>ք. Արարատի N 5 մ/դ</t>
  </si>
  <si>
    <t>Աշտարակ / Աշտարակ</t>
  </si>
  <si>
    <t>ք. Աշտարակի Ն.Աշտարակեցու անվ. թիվ 1 հմ/դ</t>
  </si>
  <si>
    <t>ք. Աշտարակի Գր.Ղափանցյանի անվ. թիվ 4 հմ/դ</t>
  </si>
  <si>
    <t>Մեղրի / Ագարակ</t>
  </si>
  <si>
    <t>ք. Ագարակի մ/դ</t>
  </si>
  <si>
    <t>Աբովյան / Աբովյան</t>
  </si>
  <si>
    <t>ք. Աբովյանի Վ.Համբարձումյանի անվ. թիվ 10 հմ/դ</t>
  </si>
  <si>
    <t>ք. Աբովյանի Ս․ Անտոնյանի անվան թիվ 8 հմ/դ</t>
  </si>
  <si>
    <t>ք. Աբովյանի թիվ 7 հմ/դ</t>
  </si>
  <si>
    <t>ք. Աբովյանի թիվ 2 հմ/դ</t>
  </si>
  <si>
    <t>Չարենցավան քաղաքի թիվ 2 հմ/դ</t>
  </si>
  <si>
    <t>Նոյեմբերյան / Կողբ</t>
  </si>
  <si>
    <t>Կողբի Բ. Սահակյանի անվան թիվ 2 մ/դ</t>
  </si>
  <si>
    <t>Աշտարակ / Օշական</t>
  </si>
  <si>
    <t>գ. Օշականի Մ.Մաշտոցի անվ. մ/դ</t>
  </si>
  <si>
    <t>Ալավերդի / Օձուն</t>
  </si>
  <si>
    <t>գ. Օձունի Հ. Օձնեցու անվ. թիվ 1 մ/դ</t>
  </si>
  <si>
    <t>Նաիրի / Քասախ</t>
  </si>
  <si>
    <t>գ. Քասախի Ա.Հովհաննիսյանի անվ. թիվ 2 մ/դ</t>
  </si>
  <si>
    <t>Վաղարշապատ / Փարաքարի</t>
  </si>
  <si>
    <t>գ. Փարաքարի մ/դ</t>
  </si>
  <si>
    <t>Արթիկ / Փանիկ</t>
  </si>
  <si>
    <t>գ. Փանիկի մ/դ</t>
  </si>
  <si>
    <t>Մարտունի / Վարդենիկ</t>
  </si>
  <si>
    <t>գ. Վարդենիկի Ա.Օհանյանի անվ. թիվ 2 հմ/դ</t>
  </si>
  <si>
    <t>Մարտունի / Վարդաձոր</t>
  </si>
  <si>
    <t>գ. Վարդաձորի մ/դ</t>
  </si>
  <si>
    <t>Հրազդան / Սոլակ</t>
  </si>
  <si>
    <t>գ. Սոլակի մ/դ</t>
  </si>
  <si>
    <t>Արարատ / Սիսավան</t>
  </si>
  <si>
    <t>գ. Սիսավանի մ/դ</t>
  </si>
  <si>
    <t>Արմավիր / Սարդարապատ</t>
  </si>
  <si>
    <t>գ. Սարդարապատի մ/դ</t>
  </si>
  <si>
    <t>Անի / Սառնաղբյուր</t>
  </si>
  <si>
    <t>գ. Սառնաղբյուրի մ/դ</t>
  </si>
  <si>
    <t>Մասիս / Սայաթ-Նովա</t>
  </si>
  <si>
    <t>գ. Սայաթ-Նովայի մ/դ</t>
  </si>
  <si>
    <t>Աբովյան / Ջրվեժ</t>
  </si>
  <si>
    <t>գ. Ջրվեժի մ/դ</t>
  </si>
  <si>
    <t>Վաղարշապատ / Պտղունք</t>
  </si>
  <si>
    <t>գ. Պտղունքի Տիգրան Մեծի անվ. մ/դ</t>
  </si>
  <si>
    <t>Արարատ / Ուրցաձոր</t>
  </si>
  <si>
    <t>գ. Ուրծաձորի մ/դ</t>
  </si>
  <si>
    <t>Արտաշատ / Ոստան</t>
  </si>
  <si>
    <t>գ. Ոստանի մ/դ</t>
  </si>
  <si>
    <t>Աշտարակ / Ոսկևազ</t>
  </si>
  <si>
    <t>գ. Ոսկեվազի մ/դ</t>
  </si>
  <si>
    <t>Ալավերդի / Շնող</t>
  </si>
  <si>
    <t>գ. Շնողի մ/դ</t>
  </si>
  <si>
    <t>Գորիս / Շինուհայր</t>
  </si>
  <si>
    <t>գ. Շինուհայրի մ/դ</t>
  </si>
  <si>
    <t>Արտաշատ / Շահումյան</t>
  </si>
  <si>
    <t>գ. Շահումյանի մ/դ</t>
  </si>
  <si>
    <t>Արտաշատ / Նորաշեն</t>
  </si>
  <si>
    <t>գ. Նորաշենի մ/դ</t>
  </si>
  <si>
    <t>Մասիս / Նորամարգ</t>
  </si>
  <si>
    <t>գ. Նորամարգի մ/դ</t>
  </si>
  <si>
    <t>Վաղարշապատ / Նորակերտ</t>
  </si>
  <si>
    <t>գ. Նորակերտի մ/դ</t>
  </si>
  <si>
    <t>Մասիս / Նորաբաց</t>
  </si>
  <si>
    <t>գ. Նորաբացի Մ.Ապելյանի անվ. մ/դ</t>
  </si>
  <si>
    <t>Արարատ / Նոր կյանք</t>
  </si>
  <si>
    <t>գ. Նոր Կյանքի մ/դ</t>
  </si>
  <si>
    <t>Մասիս / Նոր Խարբերդ</t>
  </si>
  <si>
    <t>գ. Նոր Խարբերդի թիվ 2 մ/դ</t>
  </si>
  <si>
    <t>Արտաշատ / Նշավան</t>
  </si>
  <si>
    <t>գ. Նշավանի մ/դ</t>
  </si>
  <si>
    <t>Մարտունի / Ներքին Գետաշեն</t>
  </si>
  <si>
    <t>գ. Ն.Գետաշենի Ա.Եղիազարյանի անվ. հ․ 2 մ/դ</t>
  </si>
  <si>
    <t>Արտաշատ / Մրգավան</t>
  </si>
  <si>
    <t>գ. Մրգավանի մ/դ</t>
  </si>
  <si>
    <t>Նաիրի / Մրգաշեն</t>
  </si>
  <si>
    <t>գ. Մրգաշենի մ/դ</t>
  </si>
  <si>
    <t>Մեծամոր / Մրգաշատ</t>
  </si>
  <si>
    <t>գ. Մրգաշատի Վ.Ափոյանի անվ. թիվ 1 մ/դ</t>
  </si>
  <si>
    <t>գ. Մրգաշատի Մ.Մաղաքյանի անվ. թիվ 2 մ/դ</t>
  </si>
  <si>
    <t>Բաղրամյան / Մյասնիկյան</t>
  </si>
  <si>
    <t>գ. Մյասնիկյանի Արայի անվ. մ/դ</t>
  </si>
  <si>
    <t>Մասիս / Մարմարաշեն</t>
  </si>
  <si>
    <t>գ. Մարմարաշենի մ/դ</t>
  </si>
  <si>
    <t>Գուգարք / Մարգահովիտ</t>
  </si>
  <si>
    <t>գ. Մարգահովտի Հ.Թումանյանի անվ. մ/դ</t>
  </si>
  <si>
    <t>Թալին / Մաստարա</t>
  </si>
  <si>
    <t>գ. Մաստարայի մ/դ</t>
  </si>
  <si>
    <t>Մարտունի / Ձորագյուղ</t>
  </si>
  <si>
    <t>գ. Ձորագյուղի Հ. Ղազարյանի անվ. հմ/դ</t>
  </si>
  <si>
    <t>Արագած / Հնաբերդ</t>
  </si>
  <si>
    <t>գ. Հնաբերդի մ/դ</t>
  </si>
  <si>
    <t>Դիլիջան / Հաղարծին</t>
  </si>
  <si>
    <t>գ. Հաղարծինի մ/դ</t>
  </si>
  <si>
    <t>Գավառ / Կարմիրգյուղ</t>
  </si>
  <si>
    <t>գ. Կարմիրգյուղի թիվ 2 մ/դ</t>
  </si>
  <si>
    <t>Մարտունի / Ծովասար</t>
  </si>
  <si>
    <t>գ. Ծովասարի Բ. Մուրադյանի անվ. մ/դ</t>
  </si>
  <si>
    <t>Սևան / Ծովագյուղ</t>
  </si>
  <si>
    <t>գ. Ծովագյուղի մ/դ</t>
  </si>
  <si>
    <t>Վաղարշապատ / Ծիածան</t>
  </si>
  <si>
    <t>գ. Ծիածանի մ/դ</t>
  </si>
  <si>
    <t>Մասիս / Խաչփառ</t>
  </si>
  <si>
    <t>գ. Խաչփարի մ/դ</t>
  </si>
  <si>
    <t>Արարատ / Լուսառատ</t>
  </si>
  <si>
    <t>գ. Լուսառատի մ/դ</t>
  </si>
  <si>
    <t>Արմավիր / Լուկաշեն</t>
  </si>
  <si>
    <t>գ. Լուկաշինի Հ. Ավետիսյանի անվ. մ/դ</t>
  </si>
  <si>
    <t>Մարտունի / Լիճք</t>
  </si>
  <si>
    <t>գ. Լիճքի Հ. Թումանյանի անվ. մ/դ</t>
  </si>
  <si>
    <t>Նաիրի / Զովունի</t>
  </si>
  <si>
    <t>գ. Զովունիի Ռ.Բաղդասարյանի անվ. մ/դ</t>
  </si>
  <si>
    <t>Մարտունի / Զոլաքար</t>
  </si>
  <si>
    <t>գ. Զոլաքարի Ա.Վարդանյանի անվ. հ․ 2 մ/դ</t>
  </si>
  <si>
    <t>Մարտունի / Երանոս</t>
  </si>
  <si>
    <t>գ. Երանոսի հ․ 1 մ/դ</t>
  </si>
  <si>
    <t>Վեդի / Եղեգնավան</t>
  </si>
  <si>
    <t>գ. Եղեգնավանի մ/դ</t>
  </si>
  <si>
    <t>Մասիս / Դարակերտ</t>
  </si>
  <si>
    <t>գ. Դարակերտի մ/դ</t>
  </si>
  <si>
    <t>Աբովյան / Գողթ</t>
  </si>
  <si>
    <t>գ. Գողթի մ/դ</t>
  </si>
  <si>
    <t>Մարտունի / Գեղհովիտ</t>
  </si>
  <si>
    <t>գ. Գեղհովիտի հ․ 1 մ/դ</t>
  </si>
  <si>
    <t>գ. Գեղհովիտի h. 2 մ/դ</t>
  </si>
  <si>
    <t>Մասիս / Գեղանիստ</t>
  </si>
  <si>
    <t>գ. Գեղանիստի մ/դ</t>
  </si>
  <si>
    <t>Հրազդան / Բջնի</t>
  </si>
  <si>
    <t>գ. Բջնիի Հ.Թումանյանի անվ. մ/դ</t>
  </si>
  <si>
    <t>Արմավիր / Բամբակաշատ</t>
  </si>
  <si>
    <t>գ. Բամբակաշատի մ/դ</t>
  </si>
  <si>
    <t>Արտաշատ / Բաղրամյան</t>
  </si>
  <si>
    <t>գ. Բաղրամյանի մ/դ</t>
  </si>
  <si>
    <t>Աբովյան / Բալահովիտ</t>
  </si>
  <si>
    <t>գ. Բալահովիտի Ի.Վիրաբյանի անվ. մ/դ</t>
  </si>
  <si>
    <t>Սպիտակ / Արևաշող</t>
  </si>
  <si>
    <t>գ. Արևաշողի մ/դ</t>
  </si>
  <si>
    <t>Մարտունի / Արծվանիստ</t>
  </si>
  <si>
    <t>գ. Արծվանիստի մ/դ</t>
  </si>
  <si>
    <t>Արմավիր / Արգավանդ</t>
  </si>
  <si>
    <t>գ. Արգավանդի մ/դ</t>
  </si>
  <si>
    <t>Մասիս / Արգավանդ</t>
  </si>
  <si>
    <t>Մասիս / Արբաթ</t>
  </si>
  <si>
    <t>գ. Արբաթի Հ.Զաքարյանի անվ. մ/դ</t>
  </si>
  <si>
    <t>գ. Արարատի թիվ 3 մ/դ</t>
  </si>
  <si>
    <t>գ. Արարատի թիվ 2 մ/դ</t>
  </si>
  <si>
    <t>Վաղարշապատ / Արագած</t>
  </si>
  <si>
    <t>գ. Արագածի Մ.Մեխակյանի անվ. մ/դ</t>
  </si>
  <si>
    <t>Մարտունի / Աստղաձոր</t>
  </si>
  <si>
    <t>գ. Աստղաձորի մ/դ</t>
  </si>
  <si>
    <t>Աբովյան / Առինջ</t>
  </si>
  <si>
    <t>գ. Առինջի Կ.Ծառուկյանի անվ. մ/դ</t>
  </si>
  <si>
    <t>Վաղարշապատ / Առատաշեն</t>
  </si>
  <si>
    <t>գ. Առատաշենի Գ. Գրիգորյանի անվ. մ/դ</t>
  </si>
  <si>
    <t>Մասիս / Այնթապ</t>
  </si>
  <si>
    <t>գ. Այնթապի թիվ 1 մ/դ</t>
  </si>
  <si>
    <t>գ. Այնթապի Բյուզանդ Մարգարյանի անվ. թիվ 2 մ/դ</t>
  </si>
  <si>
    <t>Արտաշատ / Այգեստան</t>
  </si>
  <si>
    <t>գ. Այգեստանի մ/դ</t>
  </si>
  <si>
    <t>Աբովյան / Ակունք</t>
  </si>
  <si>
    <t>գ. Ակունքի մ/դ</t>
  </si>
  <si>
    <t>Հրազդան / Ալափարս</t>
  </si>
  <si>
    <t>գ. Ալափարսի մ/դ</t>
  </si>
  <si>
    <t>Ախուրյան / Ազատան</t>
  </si>
  <si>
    <t>գ. Ազատանի մ/դ</t>
  </si>
  <si>
    <t>Արարատ կրթահամալիր</t>
  </si>
  <si>
    <t>"Աբովյանի կրթահամալիր" ՊՈԱԿ</t>
  </si>
  <si>
    <t>Հաշվետվության ձևավորման ամսաթիվը / 2026-03-06</t>
  </si>
  <si>
    <t>Օգտագործված են հետևյալ ֆիլտրերը</t>
  </si>
  <si>
    <t>Մարզ</t>
  </si>
  <si>
    <t>Շրջան/համայնք</t>
  </si>
  <si>
    <t>Դպրոց</t>
  </si>
  <si>
    <t>Աշակերտներ</t>
  </si>
  <si>
    <t>Դասարան / 1-ին դասարան</t>
  </si>
  <si>
    <t>Աշակերտներ / Դասարան / 1-ին դասարան/</t>
  </si>
  <si>
    <t>Դասարանում սովորողների միջին թիվը</t>
  </si>
  <si>
    <t>Դասարանների թիվը 26 երեխայով կոմպլեկտավորման դեպքում</t>
  </si>
  <si>
    <t>Կանխատեսվող՝ լրացուցիչ դասարանների թիվը</t>
  </si>
  <si>
    <t>տարի</t>
  </si>
  <si>
    <t>Դասարաններ/Տարիներ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</si>
</sst>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sz val="8"/>
      <name val="Calibri"/>
      <family val="2"/>
      <scheme val="minor"/>
    </font>
    <font>
      <b/>
      <sz val="11"/>
      <color theme="1"/>
      <name val="GHEA Grapalat"/>
      <family val="3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45270"/>
        <bgColor indexed="64"/>
      </patternFill>
    </fill>
    <fill>
      <patternFill patternType="solid">
        <fgColor rgb="FF87AFC6"/>
        <bgColor indexed="64"/>
      </patternFill>
    </fill>
    <fill>
      <patternFill patternType="solid">
        <fgColor rgb="FFFFB400"/>
        <bgColor indexed="64"/>
      </patternFill>
    </fill>
    <fill>
      <patternFill patternType="solid">
        <fgColor rgb="FFDAF6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164" fontId="4" fillId="0" borderId="0" xfId="1" applyNumberFormat="1" applyFont="1"/>
    <xf numFmtId="0" fontId="4" fillId="0" borderId="0" xfId="0" applyFont="1"/>
    <xf numFmtId="164" fontId="3" fillId="0" borderId="1" xfId="1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0" xfId="0" applyFont="1" applyFill="1"/>
    <xf numFmtId="43" fontId="4" fillId="0" borderId="0" xfId="1" applyFont="1"/>
    <xf numFmtId="43" fontId="4" fillId="0" borderId="0" xfId="0" applyNumberFormat="1" applyFont="1"/>
    <xf numFmtId="0" fontId="6" fillId="0" borderId="0" xfId="0" applyFont="1"/>
    <xf numFmtId="3" fontId="0" fillId="0" borderId="0" xfId="0" applyNumberFormat="1"/>
    <xf numFmtId="3" fontId="0" fillId="6" borderId="0" xfId="0" applyNumberFormat="1" applyFill="1"/>
    <xf numFmtId="0" fontId="7" fillId="0" borderId="0" xfId="0" applyFont="1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topLeftCell="D92" workbookViewId="0">
      <selection activeCell="K242" sqref="K242"/>
    </sheetView>
  </sheetViews>
  <sheetFormatPr defaultRowHeight="14.4" x14ac:dyDescent="0.3"/>
  <cols>
    <col min="1" max="1" width="14" bestFit="1" customWidth="1"/>
    <col min="2" max="2" width="32.88671875" bestFit="1" customWidth="1"/>
    <col min="3" max="3" width="66.109375" bestFit="1" customWidth="1"/>
    <col min="4" max="6" width="15.88671875" customWidth="1"/>
    <col min="7" max="7" width="14.88671875" style="1" customWidth="1"/>
    <col min="8" max="8" width="14.109375" customWidth="1"/>
    <col min="11" max="11" width="11.88671875" customWidth="1"/>
    <col min="12" max="17" width="9.33203125" bestFit="1" customWidth="1"/>
    <col min="18" max="20" width="10.109375" bestFit="1" customWidth="1"/>
  </cols>
  <sheetData>
    <row r="1" spans="1:11" s="2" customFormat="1" ht="15" customHeight="1" x14ac:dyDescent="0.35">
      <c r="A1" s="19" t="s">
        <v>347</v>
      </c>
      <c r="B1" s="20"/>
      <c r="C1" s="20"/>
      <c r="D1" s="20"/>
      <c r="E1" s="20"/>
      <c r="F1" s="20"/>
      <c r="G1" s="20"/>
      <c r="H1" s="20"/>
      <c r="I1" s="7"/>
      <c r="J1" s="11"/>
    </row>
    <row r="2" spans="1:11" ht="15" customHeight="1" x14ac:dyDescent="0.35">
      <c r="A2" s="21" t="s">
        <v>348</v>
      </c>
      <c r="B2" s="22"/>
      <c r="C2" s="22"/>
      <c r="D2" s="22"/>
      <c r="E2" s="22"/>
      <c r="F2" s="22"/>
      <c r="G2" s="22"/>
      <c r="H2" s="22"/>
      <c r="I2" s="8"/>
      <c r="J2" s="5"/>
    </row>
    <row r="3" spans="1:11" ht="15" customHeight="1" x14ac:dyDescent="0.35">
      <c r="A3" s="23" t="s">
        <v>354</v>
      </c>
      <c r="B3" s="24"/>
      <c r="C3" s="24"/>
      <c r="D3" s="24"/>
      <c r="E3" s="24"/>
      <c r="F3" s="24"/>
      <c r="G3" s="24"/>
      <c r="H3" s="24"/>
      <c r="I3" s="9"/>
      <c r="J3" s="5"/>
      <c r="K3">
        <v>5890</v>
      </c>
    </row>
    <row r="4" spans="1:11" ht="105" x14ac:dyDescent="0.3">
      <c r="A4" s="3" t="s">
        <v>349</v>
      </c>
      <c r="B4" s="3" t="s">
        <v>350</v>
      </c>
      <c r="C4" s="3" t="s">
        <v>351</v>
      </c>
      <c r="D4" s="3" t="s">
        <v>352</v>
      </c>
      <c r="E4" s="3" t="s">
        <v>353</v>
      </c>
      <c r="F4" s="3" t="s">
        <v>353</v>
      </c>
      <c r="G4" s="6" t="s">
        <v>355</v>
      </c>
      <c r="H4" s="10" t="s">
        <v>356</v>
      </c>
      <c r="I4" s="10" t="s">
        <v>357</v>
      </c>
      <c r="J4" s="10" t="s">
        <v>357</v>
      </c>
    </row>
    <row r="5" spans="1:11" ht="15.6" x14ac:dyDescent="0.35">
      <c r="A5" s="5" t="s">
        <v>0</v>
      </c>
      <c r="B5" s="5" t="s">
        <v>1</v>
      </c>
      <c r="C5" s="5" t="s">
        <v>2</v>
      </c>
      <c r="D5" s="5">
        <v>97</v>
      </c>
      <c r="E5" s="5">
        <v>97</v>
      </c>
      <c r="F5" s="5">
        <v>3</v>
      </c>
      <c r="G5" s="4">
        <v>32.333333333333336</v>
      </c>
      <c r="H5" s="12">
        <f>E5/26</f>
        <v>3.7307692307692308</v>
      </c>
      <c r="I5" s="13">
        <f>H5-F5</f>
        <v>0.73076923076923084</v>
      </c>
      <c r="J5" s="5">
        <v>1</v>
      </c>
      <c r="K5">
        <f>+J5*$K$3</f>
        <v>5890</v>
      </c>
    </row>
    <row r="6" spans="1:11" ht="15.6" x14ac:dyDescent="0.35">
      <c r="A6" s="5" t="s">
        <v>3</v>
      </c>
      <c r="B6" s="5" t="s">
        <v>4</v>
      </c>
      <c r="C6" s="5" t="s">
        <v>5</v>
      </c>
      <c r="D6" s="5">
        <v>27</v>
      </c>
      <c r="E6" s="5">
        <v>27</v>
      </c>
      <c r="F6" s="5">
        <v>1</v>
      </c>
      <c r="G6" s="4">
        <v>27</v>
      </c>
      <c r="H6" s="12">
        <f t="shared" ref="H6:H69" si="0">E6/26</f>
        <v>1.0384615384615385</v>
      </c>
      <c r="I6" s="13">
        <f t="shared" ref="I6:I69" si="1">H6-F6</f>
        <v>3.8461538461538547E-2</v>
      </c>
      <c r="J6" s="5">
        <v>1</v>
      </c>
      <c r="K6">
        <f t="shared" ref="K6:K69" si="2">+J6*$K$3</f>
        <v>5890</v>
      </c>
    </row>
    <row r="7" spans="1:11" ht="15.6" x14ac:dyDescent="0.35">
      <c r="A7" s="5" t="s">
        <v>6</v>
      </c>
      <c r="B7" s="5" t="s">
        <v>7</v>
      </c>
      <c r="C7" s="5" t="s">
        <v>8</v>
      </c>
      <c r="D7" s="5">
        <v>94</v>
      </c>
      <c r="E7" s="5">
        <v>94</v>
      </c>
      <c r="F7" s="5">
        <v>3</v>
      </c>
      <c r="G7" s="4">
        <v>31.333333333333332</v>
      </c>
      <c r="H7" s="12">
        <f t="shared" si="0"/>
        <v>3.6153846153846154</v>
      </c>
      <c r="I7" s="13">
        <f t="shared" si="1"/>
        <v>0.61538461538461542</v>
      </c>
      <c r="J7" s="5">
        <v>1</v>
      </c>
      <c r="K7">
        <f t="shared" si="2"/>
        <v>5890</v>
      </c>
    </row>
    <row r="8" spans="1:11" ht="15.6" x14ac:dyDescent="0.35">
      <c r="A8" s="5" t="s">
        <v>9</v>
      </c>
      <c r="B8" s="5" t="s">
        <v>10</v>
      </c>
      <c r="C8" s="5" t="s">
        <v>11</v>
      </c>
      <c r="D8" s="5">
        <v>54</v>
      </c>
      <c r="E8" s="5">
        <v>54</v>
      </c>
      <c r="F8" s="5">
        <v>2</v>
      </c>
      <c r="G8" s="4">
        <v>27</v>
      </c>
      <c r="H8" s="12">
        <f t="shared" si="0"/>
        <v>2.0769230769230771</v>
      </c>
      <c r="I8" s="13">
        <f t="shared" si="1"/>
        <v>7.6923076923077094E-2</v>
      </c>
      <c r="J8" s="5">
        <v>1</v>
      </c>
      <c r="K8">
        <f t="shared" si="2"/>
        <v>5890</v>
      </c>
    </row>
    <row r="9" spans="1:11" ht="15.6" x14ac:dyDescent="0.35">
      <c r="A9" s="5" t="s">
        <v>9</v>
      </c>
      <c r="B9" s="5" t="s">
        <v>10</v>
      </c>
      <c r="C9" s="5" t="s">
        <v>12</v>
      </c>
      <c r="D9" s="5">
        <v>81</v>
      </c>
      <c r="E9" s="5">
        <v>81</v>
      </c>
      <c r="F9" s="5">
        <v>3</v>
      </c>
      <c r="G9" s="4">
        <v>27</v>
      </c>
      <c r="H9" s="12">
        <f t="shared" si="0"/>
        <v>3.1153846153846154</v>
      </c>
      <c r="I9" s="13">
        <f t="shared" si="1"/>
        <v>0.11538461538461542</v>
      </c>
      <c r="J9" s="5">
        <v>1</v>
      </c>
      <c r="K9">
        <f t="shared" si="2"/>
        <v>5890</v>
      </c>
    </row>
    <row r="10" spans="1:11" ht="15.6" x14ac:dyDescent="0.35">
      <c r="A10" s="5" t="s">
        <v>3</v>
      </c>
      <c r="B10" s="5" t="s">
        <v>13</v>
      </c>
      <c r="C10" s="5" t="s">
        <v>14</v>
      </c>
      <c r="D10" s="5">
        <v>54</v>
      </c>
      <c r="E10" s="5">
        <v>54</v>
      </c>
      <c r="F10" s="5">
        <v>2</v>
      </c>
      <c r="G10" s="4">
        <v>27</v>
      </c>
      <c r="H10" s="12">
        <f t="shared" si="0"/>
        <v>2.0769230769230771</v>
      </c>
      <c r="I10" s="13">
        <f t="shared" si="1"/>
        <v>7.6923076923077094E-2</v>
      </c>
      <c r="J10" s="5">
        <v>1</v>
      </c>
      <c r="K10">
        <f t="shared" si="2"/>
        <v>5890</v>
      </c>
    </row>
    <row r="11" spans="1:11" ht="15.6" x14ac:dyDescent="0.35">
      <c r="A11" s="5" t="s">
        <v>3</v>
      </c>
      <c r="B11" s="5" t="s">
        <v>13</v>
      </c>
      <c r="C11" s="5" t="s">
        <v>15</v>
      </c>
      <c r="D11" s="5">
        <v>60</v>
      </c>
      <c r="E11" s="5">
        <v>60</v>
      </c>
      <c r="F11" s="5">
        <v>2</v>
      </c>
      <c r="G11" s="4">
        <v>30</v>
      </c>
      <c r="H11" s="12">
        <f t="shared" si="0"/>
        <v>2.3076923076923075</v>
      </c>
      <c r="I11" s="13">
        <f t="shared" si="1"/>
        <v>0.30769230769230749</v>
      </c>
      <c r="J11" s="5">
        <v>1</v>
      </c>
      <c r="K11">
        <f t="shared" si="2"/>
        <v>5890</v>
      </c>
    </row>
    <row r="12" spans="1:11" ht="15.6" x14ac:dyDescent="0.35">
      <c r="A12" s="5" t="s">
        <v>3</v>
      </c>
      <c r="B12" s="5" t="s">
        <v>13</v>
      </c>
      <c r="C12" s="5" t="s">
        <v>16</v>
      </c>
      <c r="D12" s="5">
        <v>60</v>
      </c>
      <c r="E12" s="5">
        <v>60</v>
      </c>
      <c r="F12" s="5">
        <v>2</v>
      </c>
      <c r="G12" s="4">
        <v>30</v>
      </c>
      <c r="H12" s="12">
        <f t="shared" si="0"/>
        <v>2.3076923076923075</v>
      </c>
      <c r="I12" s="13">
        <f t="shared" si="1"/>
        <v>0.30769230769230749</v>
      </c>
      <c r="J12" s="5">
        <v>1</v>
      </c>
      <c r="K12">
        <f t="shared" si="2"/>
        <v>5890</v>
      </c>
    </row>
    <row r="13" spans="1:11" ht="15.6" x14ac:dyDescent="0.35">
      <c r="A13" s="5" t="s">
        <v>3</v>
      </c>
      <c r="B13" s="5" t="s">
        <v>13</v>
      </c>
      <c r="C13" s="5" t="s">
        <v>17</v>
      </c>
      <c r="D13" s="5">
        <v>62</v>
      </c>
      <c r="E13" s="5">
        <v>62</v>
      </c>
      <c r="F13" s="5">
        <v>2</v>
      </c>
      <c r="G13" s="4">
        <v>31</v>
      </c>
      <c r="H13" s="12">
        <f t="shared" si="0"/>
        <v>2.3846153846153846</v>
      </c>
      <c r="I13" s="13">
        <f t="shared" si="1"/>
        <v>0.38461538461538458</v>
      </c>
      <c r="J13" s="5">
        <v>1</v>
      </c>
      <c r="K13">
        <f t="shared" si="2"/>
        <v>5890</v>
      </c>
    </row>
    <row r="14" spans="1:11" ht="15.6" x14ac:dyDescent="0.35">
      <c r="A14" s="5" t="s">
        <v>3</v>
      </c>
      <c r="B14" s="5" t="s">
        <v>13</v>
      </c>
      <c r="C14" s="5" t="s">
        <v>18</v>
      </c>
      <c r="D14" s="5">
        <v>29</v>
      </c>
      <c r="E14" s="5">
        <v>29</v>
      </c>
      <c r="F14" s="5">
        <v>1</v>
      </c>
      <c r="G14" s="4">
        <v>29</v>
      </c>
      <c r="H14" s="12">
        <f t="shared" si="0"/>
        <v>1.1153846153846154</v>
      </c>
      <c r="I14" s="13">
        <f t="shared" si="1"/>
        <v>0.11538461538461542</v>
      </c>
      <c r="J14" s="5">
        <v>1</v>
      </c>
      <c r="K14">
        <f t="shared" si="2"/>
        <v>5890</v>
      </c>
    </row>
    <row r="15" spans="1:11" ht="15.6" x14ac:dyDescent="0.35">
      <c r="A15" s="5" t="s">
        <v>19</v>
      </c>
      <c r="B15" s="5" t="s">
        <v>20</v>
      </c>
      <c r="C15" s="5" t="s">
        <v>21</v>
      </c>
      <c r="D15" s="5">
        <v>64</v>
      </c>
      <c r="E15" s="5">
        <v>64</v>
      </c>
      <c r="F15" s="5">
        <v>2</v>
      </c>
      <c r="G15" s="4">
        <v>32</v>
      </c>
      <c r="H15" s="12">
        <f t="shared" si="0"/>
        <v>2.4615384615384617</v>
      </c>
      <c r="I15" s="13">
        <f t="shared" si="1"/>
        <v>0.46153846153846168</v>
      </c>
      <c r="J15" s="5">
        <v>1</v>
      </c>
      <c r="K15">
        <f t="shared" si="2"/>
        <v>5890</v>
      </c>
    </row>
    <row r="16" spans="1:11" ht="15.6" x14ac:dyDescent="0.35">
      <c r="A16" s="5" t="s">
        <v>19</v>
      </c>
      <c r="B16" s="5" t="s">
        <v>20</v>
      </c>
      <c r="C16" s="5" t="s">
        <v>22</v>
      </c>
      <c r="D16" s="5">
        <v>83</v>
      </c>
      <c r="E16" s="5">
        <v>83</v>
      </c>
      <c r="F16" s="5">
        <v>3</v>
      </c>
      <c r="G16" s="4">
        <v>27.666666666666668</v>
      </c>
      <c r="H16" s="12">
        <f t="shared" si="0"/>
        <v>3.1923076923076925</v>
      </c>
      <c r="I16" s="13">
        <f t="shared" si="1"/>
        <v>0.19230769230769251</v>
      </c>
      <c r="J16" s="5">
        <v>1</v>
      </c>
      <c r="K16">
        <f t="shared" si="2"/>
        <v>5890</v>
      </c>
    </row>
    <row r="17" spans="1:11" ht="15.6" x14ac:dyDescent="0.35">
      <c r="A17" s="5" t="s">
        <v>19</v>
      </c>
      <c r="B17" s="5" t="s">
        <v>20</v>
      </c>
      <c r="C17" s="5" t="s">
        <v>23</v>
      </c>
      <c r="D17" s="5">
        <v>113</v>
      </c>
      <c r="E17" s="5">
        <v>113</v>
      </c>
      <c r="F17" s="5">
        <v>4</v>
      </c>
      <c r="G17" s="4">
        <v>28.25</v>
      </c>
      <c r="H17" s="12">
        <f t="shared" si="0"/>
        <v>4.3461538461538458</v>
      </c>
      <c r="I17" s="13">
        <f t="shared" si="1"/>
        <v>0.34615384615384581</v>
      </c>
      <c r="J17" s="5">
        <v>1</v>
      </c>
      <c r="K17">
        <f t="shared" si="2"/>
        <v>5890</v>
      </c>
    </row>
    <row r="18" spans="1:11" ht="15.6" x14ac:dyDescent="0.35">
      <c r="A18" s="5" t="s">
        <v>19</v>
      </c>
      <c r="B18" s="5" t="s">
        <v>20</v>
      </c>
      <c r="C18" s="5" t="s">
        <v>24</v>
      </c>
      <c r="D18" s="5">
        <v>107</v>
      </c>
      <c r="E18" s="5">
        <v>107</v>
      </c>
      <c r="F18" s="5">
        <v>4</v>
      </c>
      <c r="G18" s="4">
        <v>26.75</v>
      </c>
      <c r="H18" s="12">
        <f t="shared" si="0"/>
        <v>4.115384615384615</v>
      </c>
      <c r="I18" s="13">
        <f t="shared" si="1"/>
        <v>0.11538461538461497</v>
      </c>
      <c r="J18" s="5">
        <v>1</v>
      </c>
      <c r="K18">
        <f t="shared" si="2"/>
        <v>5890</v>
      </c>
    </row>
    <row r="19" spans="1:11" ht="15.6" x14ac:dyDescent="0.35">
      <c r="A19" s="5" t="s">
        <v>19</v>
      </c>
      <c r="B19" s="5" t="s">
        <v>20</v>
      </c>
      <c r="C19" s="5" t="s">
        <v>25</v>
      </c>
      <c r="D19" s="5">
        <v>35</v>
      </c>
      <c r="E19" s="5">
        <v>35</v>
      </c>
      <c r="F19" s="5">
        <v>1</v>
      </c>
      <c r="G19" s="4">
        <v>35</v>
      </c>
      <c r="H19" s="12">
        <f t="shared" si="0"/>
        <v>1.3461538461538463</v>
      </c>
      <c r="I19" s="13">
        <f t="shared" si="1"/>
        <v>0.34615384615384626</v>
      </c>
      <c r="J19" s="5">
        <v>1</v>
      </c>
      <c r="K19">
        <f t="shared" si="2"/>
        <v>5890</v>
      </c>
    </row>
    <row r="20" spans="1:11" ht="15.6" x14ac:dyDescent="0.35">
      <c r="A20" s="5" t="s">
        <v>9</v>
      </c>
      <c r="B20" s="5" t="s">
        <v>26</v>
      </c>
      <c r="C20" s="5" t="s">
        <v>27</v>
      </c>
      <c r="D20" s="5">
        <v>115</v>
      </c>
      <c r="E20" s="5">
        <v>115</v>
      </c>
      <c r="F20" s="5">
        <v>4</v>
      </c>
      <c r="G20" s="4">
        <v>28.75</v>
      </c>
      <c r="H20" s="12">
        <f t="shared" si="0"/>
        <v>4.4230769230769234</v>
      </c>
      <c r="I20" s="13">
        <f t="shared" si="1"/>
        <v>0.42307692307692335</v>
      </c>
      <c r="J20" s="5">
        <v>1</v>
      </c>
      <c r="K20">
        <f t="shared" si="2"/>
        <v>5890</v>
      </c>
    </row>
    <row r="21" spans="1:11" ht="15.6" x14ac:dyDescent="0.35">
      <c r="A21" s="5" t="s">
        <v>3</v>
      </c>
      <c r="B21" s="5" t="s">
        <v>28</v>
      </c>
      <c r="C21" s="5" t="s">
        <v>29</v>
      </c>
      <c r="D21" s="5">
        <v>27</v>
      </c>
      <c r="E21" s="5">
        <v>27</v>
      </c>
      <c r="F21" s="5">
        <v>1</v>
      </c>
      <c r="G21" s="4">
        <v>27</v>
      </c>
      <c r="H21" s="12">
        <f t="shared" si="0"/>
        <v>1.0384615384615385</v>
      </c>
      <c r="I21" s="13">
        <f t="shared" si="1"/>
        <v>3.8461538461538547E-2</v>
      </c>
      <c r="J21" s="5">
        <v>1</v>
      </c>
      <c r="K21">
        <f t="shared" si="2"/>
        <v>5890</v>
      </c>
    </row>
    <row r="22" spans="1:11" ht="15.6" x14ac:dyDescent="0.35">
      <c r="A22" s="5" t="s">
        <v>3</v>
      </c>
      <c r="B22" s="5" t="s">
        <v>28</v>
      </c>
      <c r="C22" s="5" t="s">
        <v>30</v>
      </c>
      <c r="D22" s="5">
        <v>53</v>
      </c>
      <c r="E22" s="5">
        <v>53</v>
      </c>
      <c r="F22" s="5">
        <v>2</v>
      </c>
      <c r="G22" s="4">
        <v>26.5</v>
      </c>
      <c r="H22" s="12">
        <f t="shared" si="0"/>
        <v>2.0384615384615383</v>
      </c>
      <c r="I22" s="13">
        <f t="shared" si="1"/>
        <v>3.8461538461538325E-2</v>
      </c>
      <c r="J22" s="5">
        <v>1</v>
      </c>
      <c r="K22">
        <f t="shared" si="2"/>
        <v>5890</v>
      </c>
    </row>
    <row r="23" spans="1:11" ht="15.6" x14ac:dyDescent="0.35">
      <c r="A23" s="5" t="s">
        <v>3</v>
      </c>
      <c r="B23" s="5" t="s">
        <v>31</v>
      </c>
      <c r="C23" s="5" t="s">
        <v>32</v>
      </c>
      <c r="D23" s="5">
        <v>27</v>
      </c>
      <c r="E23" s="5">
        <v>27</v>
      </c>
      <c r="F23" s="5">
        <v>1</v>
      </c>
      <c r="G23" s="4">
        <v>27</v>
      </c>
      <c r="H23" s="12">
        <f t="shared" si="0"/>
        <v>1.0384615384615385</v>
      </c>
      <c r="I23" s="13">
        <f t="shared" si="1"/>
        <v>3.8461538461538547E-2</v>
      </c>
      <c r="J23" s="5">
        <v>1</v>
      </c>
      <c r="K23">
        <f t="shared" si="2"/>
        <v>5890</v>
      </c>
    </row>
    <row r="24" spans="1:11" ht="15.6" x14ac:dyDescent="0.35">
      <c r="A24" s="5" t="s">
        <v>3</v>
      </c>
      <c r="B24" s="5" t="s">
        <v>31</v>
      </c>
      <c r="C24" s="5" t="s">
        <v>33</v>
      </c>
      <c r="D24" s="5">
        <v>55</v>
      </c>
      <c r="E24" s="5">
        <v>55</v>
      </c>
      <c r="F24" s="5">
        <v>2</v>
      </c>
      <c r="G24" s="4">
        <v>27.5</v>
      </c>
      <c r="H24" s="12">
        <f t="shared" si="0"/>
        <v>2.1153846153846154</v>
      </c>
      <c r="I24" s="13">
        <f t="shared" si="1"/>
        <v>0.11538461538461542</v>
      </c>
      <c r="J24" s="5">
        <v>1</v>
      </c>
      <c r="K24">
        <f t="shared" si="2"/>
        <v>5890</v>
      </c>
    </row>
    <row r="25" spans="1:11" ht="15.6" x14ac:dyDescent="0.35">
      <c r="A25" s="5" t="s">
        <v>34</v>
      </c>
      <c r="B25" s="5" t="s">
        <v>35</v>
      </c>
      <c r="C25" s="5" t="s">
        <v>36</v>
      </c>
      <c r="D25" s="5">
        <v>28</v>
      </c>
      <c r="E25" s="5">
        <v>28</v>
      </c>
      <c r="F25" s="5">
        <v>1</v>
      </c>
      <c r="G25" s="4">
        <v>28</v>
      </c>
      <c r="H25" s="12">
        <f t="shared" si="0"/>
        <v>1.0769230769230769</v>
      </c>
      <c r="I25" s="13">
        <f t="shared" si="1"/>
        <v>7.6923076923076872E-2</v>
      </c>
      <c r="J25" s="5">
        <v>1</v>
      </c>
      <c r="K25">
        <f t="shared" si="2"/>
        <v>5890</v>
      </c>
    </row>
    <row r="26" spans="1:11" ht="15.6" x14ac:dyDescent="0.35">
      <c r="A26" s="5" t="s">
        <v>37</v>
      </c>
      <c r="B26" s="5" t="s">
        <v>38</v>
      </c>
      <c r="C26" s="5" t="s">
        <v>39</v>
      </c>
      <c r="D26" s="5">
        <v>62</v>
      </c>
      <c r="E26" s="5">
        <v>62</v>
      </c>
      <c r="F26" s="5">
        <v>2</v>
      </c>
      <c r="G26" s="4">
        <v>31</v>
      </c>
      <c r="H26" s="12">
        <f t="shared" si="0"/>
        <v>2.3846153846153846</v>
      </c>
      <c r="I26" s="13">
        <f t="shared" si="1"/>
        <v>0.38461538461538458</v>
      </c>
      <c r="J26" s="5">
        <v>1</v>
      </c>
      <c r="K26">
        <f t="shared" si="2"/>
        <v>5890</v>
      </c>
    </row>
    <row r="27" spans="1:11" ht="15.6" x14ac:dyDescent="0.35">
      <c r="A27" s="5" t="s">
        <v>37</v>
      </c>
      <c r="B27" s="5" t="s">
        <v>38</v>
      </c>
      <c r="C27" s="5" t="s">
        <v>40</v>
      </c>
      <c r="D27" s="5">
        <v>84</v>
      </c>
      <c r="E27" s="5">
        <v>84</v>
      </c>
      <c r="F27" s="5">
        <v>3</v>
      </c>
      <c r="G27" s="4">
        <v>28</v>
      </c>
      <c r="H27" s="12">
        <f t="shared" si="0"/>
        <v>3.2307692307692308</v>
      </c>
      <c r="I27" s="13">
        <f t="shared" si="1"/>
        <v>0.23076923076923084</v>
      </c>
      <c r="J27" s="5">
        <v>1</v>
      </c>
      <c r="K27">
        <f t="shared" si="2"/>
        <v>5890</v>
      </c>
    </row>
    <row r="28" spans="1:11" ht="15.6" x14ac:dyDescent="0.35">
      <c r="A28" s="5" t="s">
        <v>37</v>
      </c>
      <c r="B28" s="5" t="s">
        <v>38</v>
      </c>
      <c r="C28" s="5" t="s">
        <v>41</v>
      </c>
      <c r="D28" s="5">
        <v>56</v>
      </c>
      <c r="E28" s="5">
        <v>56</v>
      </c>
      <c r="F28" s="5">
        <v>2</v>
      </c>
      <c r="G28" s="4">
        <v>28</v>
      </c>
      <c r="H28" s="12">
        <f t="shared" si="0"/>
        <v>2.1538461538461537</v>
      </c>
      <c r="I28" s="13">
        <f t="shared" si="1"/>
        <v>0.15384615384615374</v>
      </c>
      <c r="J28" s="5">
        <v>1</v>
      </c>
      <c r="K28">
        <f t="shared" si="2"/>
        <v>5890</v>
      </c>
    </row>
    <row r="29" spans="1:11" ht="15.6" x14ac:dyDescent="0.35">
      <c r="A29" s="5" t="s">
        <v>37</v>
      </c>
      <c r="B29" s="5" t="s">
        <v>42</v>
      </c>
      <c r="C29" s="5" t="s">
        <v>43</v>
      </c>
      <c r="D29" s="5">
        <v>29</v>
      </c>
      <c r="E29" s="5">
        <v>29</v>
      </c>
      <c r="F29" s="5">
        <v>1</v>
      </c>
      <c r="G29" s="4">
        <v>29</v>
      </c>
      <c r="H29" s="12">
        <f t="shared" si="0"/>
        <v>1.1153846153846154</v>
      </c>
      <c r="I29" s="13">
        <f t="shared" si="1"/>
        <v>0.11538461538461542</v>
      </c>
      <c r="J29" s="5">
        <v>1</v>
      </c>
      <c r="K29">
        <f t="shared" si="2"/>
        <v>5890</v>
      </c>
    </row>
    <row r="30" spans="1:11" ht="15.6" x14ac:dyDescent="0.35">
      <c r="A30" s="5" t="s">
        <v>44</v>
      </c>
      <c r="B30" s="5" t="s">
        <v>45</v>
      </c>
      <c r="C30" s="5" t="s">
        <v>46</v>
      </c>
      <c r="D30" s="5">
        <v>71</v>
      </c>
      <c r="E30" s="5">
        <v>71</v>
      </c>
      <c r="F30" s="5">
        <v>2</v>
      </c>
      <c r="G30" s="4">
        <v>35.5</v>
      </c>
      <c r="H30" s="12">
        <f t="shared" si="0"/>
        <v>2.7307692307692308</v>
      </c>
      <c r="I30" s="13">
        <f t="shared" si="1"/>
        <v>0.73076923076923084</v>
      </c>
      <c r="J30" s="5">
        <v>1</v>
      </c>
      <c r="K30">
        <f t="shared" si="2"/>
        <v>5890</v>
      </c>
    </row>
    <row r="31" spans="1:11" ht="15.6" x14ac:dyDescent="0.35">
      <c r="A31" s="5" t="s">
        <v>19</v>
      </c>
      <c r="B31" s="5" t="s">
        <v>47</v>
      </c>
      <c r="C31" s="5" t="s">
        <v>48</v>
      </c>
      <c r="D31" s="5">
        <v>140</v>
      </c>
      <c r="E31" s="5">
        <v>140</v>
      </c>
      <c r="F31" s="5">
        <v>5</v>
      </c>
      <c r="G31" s="4">
        <v>28</v>
      </c>
      <c r="H31" s="12">
        <f t="shared" si="0"/>
        <v>5.384615384615385</v>
      </c>
      <c r="I31" s="13">
        <f t="shared" si="1"/>
        <v>0.38461538461538503</v>
      </c>
      <c r="J31" s="5">
        <v>1</v>
      </c>
      <c r="K31">
        <f t="shared" si="2"/>
        <v>5890</v>
      </c>
    </row>
    <row r="32" spans="1:11" ht="15.6" x14ac:dyDescent="0.35">
      <c r="A32" s="5" t="s">
        <v>9</v>
      </c>
      <c r="B32" s="5" t="s">
        <v>49</v>
      </c>
      <c r="C32" s="5" t="s">
        <v>50</v>
      </c>
      <c r="D32" s="5">
        <v>97</v>
      </c>
      <c r="E32" s="5">
        <v>97</v>
      </c>
      <c r="F32" s="5">
        <v>3</v>
      </c>
      <c r="G32" s="4">
        <v>32.333333333333336</v>
      </c>
      <c r="H32" s="12">
        <f t="shared" si="0"/>
        <v>3.7307692307692308</v>
      </c>
      <c r="I32" s="13">
        <f t="shared" si="1"/>
        <v>0.73076923076923084</v>
      </c>
      <c r="J32" s="5">
        <v>1</v>
      </c>
      <c r="K32">
        <f t="shared" si="2"/>
        <v>5890</v>
      </c>
    </row>
    <row r="33" spans="1:11" ht="15.6" x14ac:dyDescent="0.35">
      <c r="A33" s="5" t="s">
        <v>6</v>
      </c>
      <c r="B33" s="5" t="s">
        <v>51</v>
      </c>
      <c r="C33" s="5" t="s">
        <v>52</v>
      </c>
      <c r="D33" s="5">
        <v>89</v>
      </c>
      <c r="E33" s="5">
        <v>89</v>
      </c>
      <c r="F33" s="5">
        <v>3</v>
      </c>
      <c r="G33" s="4">
        <v>29.666666666666668</v>
      </c>
      <c r="H33" s="12">
        <f t="shared" si="0"/>
        <v>3.4230769230769229</v>
      </c>
      <c r="I33" s="13">
        <f t="shared" si="1"/>
        <v>0.42307692307692291</v>
      </c>
      <c r="J33" s="5">
        <v>1</v>
      </c>
      <c r="K33">
        <f t="shared" si="2"/>
        <v>5890</v>
      </c>
    </row>
    <row r="34" spans="1:11" ht="15.6" x14ac:dyDescent="0.35">
      <c r="A34" s="5" t="s">
        <v>6</v>
      </c>
      <c r="B34" s="5" t="s">
        <v>51</v>
      </c>
      <c r="C34" s="5" t="s">
        <v>53</v>
      </c>
      <c r="D34" s="5">
        <v>91</v>
      </c>
      <c r="E34" s="5">
        <v>91</v>
      </c>
      <c r="F34" s="5">
        <v>3</v>
      </c>
      <c r="G34" s="4">
        <v>30.333333333333332</v>
      </c>
      <c r="H34" s="12">
        <f t="shared" si="0"/>
        <v>3.5</v>
      </c>
      <c r="I34" s="13">
        <f t="shared" si="1"/>
        <v>0.5</v>
      </c>
      <c r="J34" s="5">
        <v>1</v>
      </c>
      <c r="K34">
        <f t="shared" si="2"/>
        <v>5890</v>
      </c>
    </row>
    <row r="35" spans="1:11" ht="15.6" x14ac:dyDescent="0.35">
      <c r="A35" s="5" t="s">
        <v>37</v>
      </c>
      <c r="B35" s="5" t="s">
        <v>54</v>
      </c>
      <c r="C35" s="5" t="s">
        <v>55</v>
      </c>
      <c r="D35" s="5">
        <v>123</v>
      </c>
      <c r="E35" s="5">
        <v>123</v>
      </c>
      <c r="F35" s="5">
        <v>4</v>
      </c>
      <c r="G35" s="4">
        <v>30.75</v>
      </c>
      <c r="H35" s="12">
        <f t="shared" si="0"/>
        <v>4.7307692307692308</v>
      </c>
      <c r="I35" s="13">
        <f t="shared" si="1"/>
        <v>0.73076923076923084</v>
      </c>
      <c r="J35" s="5">
        <v>1</v>
      </c>
      <c r="K35">
        <f t="shared" si="2"/>
        <v>5890</v>
      </c>
    </row>
    <row r="36" spans="1:11" ht="15.6" x14ac:dyDescent="0.35">
      <c r="A36" s="5" t="s">
        <v>37</v>
      </c>
      <c r="B36" s="5" t="s">
        <v>54</v>
      </c>
      <c r="C36" s="5" t="s">
        <v>56</v>
      </c>
      <c r="D36" s="5">
        <v>91</v>
      </c>
      <c r="E36" s="5">
        <v>91</v>
      </c>
      <c r="F36" s="5">
        <v>3</v>
      </c>
      <c r="G36" s="4">
        <v>30.333333333333332</v>
      </c>
      <c r="H36" s="12">
        <f t="shared" si="0"/>
        <v>3.5</v>
      </c>
      <c r="I36" s="13">
        <f t="shared" si="1"/>
        <v>0.5</v>
      </c>
      <c r="J36" s="5">
        <v>1</v>
      </c>
      <c r="K36">
        <f t="shared" si="2"/>
        <v>5890</v>
      </c>
    </row>
    <row r="37" spans="1:11" ht="15.6" x14ac:dyDescent="0.35">
      <c r="A37" s="5" t="s">
        <v>37</v>
      </c>
      <c r="B37" s="5" t="s">
        <v>54</v>
      </c>
      <c r="C37" s="5" t="s">
        <v>57</v>
      </c>
      <c r="D37" s="5">
        <v>60</v>
      </c>
      <c r="E37" s="5">
        <v>60</v>
      </c>
      <c r="F37" s="5">
        <v>2</v>
      </c>
      <c r="G37" s="4">
        <v>30</v>
      </c>
      <c r="H37" s="12">
        <f t="shared" si="0"/>
        <v>2.3076923076923075</v>
      </c>
      <c r="I37" s="13">
        <f t="shared" si="1"/>
        <v>0.30769230769230749</v>
      </c>
      <c r="J37" s="5">
        <v>1</v>
      </c>
      <c r="K37">
        <f t="shared" si="2"/>
        <v>5890</v>
      </c>
    </row>
    <row r="38" spans="1:11" ht="15.6" x14ac:dyDescent="0.35">
      <c r="A38" s="5" t="s">
        <v>37</v>
      </c>
      <c r="B38" s="5" t="s">
        <v>54</v>
      </c>
      <c r="C38" s="5" t="s">
        <v>58</v>
      </c>
      <c r="D38" s="5">
        <v>56</v>
      </c>
      <c r="E38" s="5">
        <v>56</v>
      </c>
      <c r="F38" s="5">
        <v>2</v>
      </c>
      <c r="G38" s="4">
        <v>28</v>
      </c>
      <c r="H38" s="12">
        <f t="shared" si="0"/>
        <v>2.1538461538461537</v>
      </c>
      <c r="I38" s="13">
        <f t="shared" si="1"/>
        <v>0.15384615384615374</v>
      </c>
      <c r="J38" s="5">
        <v>1</v>
      </c>
      <c r="K38">
        <f t="shared" si="2"/>
        <v>5890</v>
      </c>
    </row>
    <row r="39" spans="1:11" ht="15.6" x14ac:dyDescent="0.35">
      <c r="A39" s="5" t="s">
        <v>37</v>
      </c>
      <c r="B39" s="5" t="s">
        <v>54</v>
      </c>
      <c r="C39" s="5" t="s">
        <v>59</v>
      </c>
      <c r="D39" s="5">
        <v>54</v>
      </c>
      <c r="E39" s="5">
        <v>54</v>
      </c>
      <c r="F39" s="5">
        <v>2</v>
      </c>
      <c r="G39" s="4">
        <v>27</v>
      </c>
      <c r="H39" s="12">
        <f t="shared" si="0"/>
        <v>2.0769230769230771</v>
      </c>
      <c r="I39" s="13">
        <f t="shared" si="1"/>
        <v>7.6923076923077094E-2</v>
      </c>
      <c r="J39" s="5">
        <v>1</v>
      </c>
      <c r="K39">
        <f t="shared" si="2"/>
        <v>5890</v>
      </c>
    </row>
    <row r="40" spans="1:11" ht="15.6" x14ac:dyDescent="0.35">
      <c r="A40" s="5" t="s">
        <v>34</v>
      </c>
      <c r="B40" s="5" t="s">
        <v>60</v>
      </c>
      <c r="C40" s="5" t="s">
        <v>61</v>
      </c>
      <c r="D40" s="5">
        <v>87</v>
      </c>
      <c r="E40" s="5">
        <v>87</v>
      </c>
      <c r="F40" s="5">
        <v>3</v>
      </c>
      <c r="G40" s="4">
        <v>29</v>
      </c>
      <c r="H40" s="12">
        <f t="shared" si="0"/>
        <v>3.3461538461538463</v>
      </c>
      <c r="I40" s="13">
        <f t="shared" si="1"/>
        <v>0.34615384615384626</v>
      </c>
      <c r="J40" s="5">
        <v>1</v>
      </c>
      <c r="K40">
        <f t="shared" si="2"/>
        <v>5890</v>
      </c>
    </row>
    <row r="41" spans="1:11" ht="15.6" x14ac:dyDescent="0.35">
      <c r="A41" s="5" t="s">
        <v>34</v>
      </c>
      <c r="B41" s="5" t="s">
        <v>60</v>
      </c>
      <c r="C41" s="5" t="s">
        <v>62</v>
      </c>
      <c r="D41" s="5">
        <v>84</v>
      </c>
      <c r="E41" s="5">
        <v>84</v>
      </c>
      <c r="F41" s="5">
        <v>3</v>
      </c>
      <c r="G41" s="4">
        <v>28</v>
      </c>
      <c r="H41" s="12">
        <f t="shared" si="0"/>
        <v>3.2307692307692308</v>
      </c>
      <c r="I41" s="13">
        <f t="shared" si="1"/>
        <v>0.23076923076923084</v>
      </c>
      <c r="J41" s="5">
        <v>1</v>
      </c>
      <c r="K41">
        <f t="shared" si="2"/>
        <v>5890</v>
      </c>
    </row>
    <row r="42" spans="1:11" ht="15.6" x14ac:dyDescent="0.35">
      <c r="A42" s="5" t="s">
        <v>34</v>
      </c>
      <c r="B42" s="5" t="s">
        <v>60</v>
      </c>
      <c r="C42" s="5" t="s">
        <v>63</v>
      </c>
      <c r="D42" s="5">
        <v>54</v>
      </c>
      <c r="E42" s="5">
        <v>54</v>
      </c>
      <c r="F42" s="5">
        <v>2</v>
      </c>
      <c r="G42" s="4">
        <v>27</v>
      </c>
      <c r="H42" s="12">
        <f t="shared" si="0"/>
        <v>2.0769230769230771</v>
      </c>
      <c r="I42" s="13">
        <f t="shared" si="1"/>
        <v>7.6923076923077094E-2</v>
      </c>
      <c r="J42" s="5">
        <v>1</v>
      </c>
      <c r="K42">
        <f t="shared" si="2"/>
        <v>5890</v>
      </c>
    </row>
    <row r="43" spans="1:11" ht="15.6" x14ac:dyDescent="0.35">
      <c r="A43" s="5" t="s">
        <v>44</v>
      </c>
      <c r="B43" s="5" t="s">
        <v>64</v>
      </c>
      <c r="C43" s="5" t="s">
        <v>65</v>
      </c>
      <c r="D43" s="5">
        <v>95</v>
      </c>
      <c r="E43" s="5">
        <v>95</v>
      </c>
      <c r="F43" s="5">
        <v>3</v>
      </c>
      <c r="G43" s="4">
        <v>31.666666666666668</v>
      </c>
      <c r="H43" s="12">
        <f t="shared" si="0"/>
        <v>3.6538461538461537</v>
      </c>
      <c r="I43" s="13">
        <f t="shared" si="1"/>
        <v>0.65384615384615374</v>
      </c>
      <c r="J43" s="5">
        <v>1</v>
      </c>
      <c r="K43">
        <f t="shared" si="2"/>
        <v>5890</v>
      </c>
    </row>
    <row r="44" spans="1:11" ht="15.6" x14ac:dyDescent="0.35">
      <c r="A44" s="5" t="s">
        <v>44</v>
      </c>
      <c r="B44" s="5" t="s">
        <v>64</v>
      </c>
      <c r="C44" s="5" t="s">
        <v>66</v>
      </c>
      <c r="D44" s="5">
        <v>57</v>
      </c>
      <c r="E44" s="5">
        <v>57</v>
      </c>
      <c r="F44" s="5">
        <v>2</v>
      </c>
      <c r="G44" s="4">
        <v>28.5</v>
      </c>
      <c r="H44" s="12">
        <f t="shared" si="0"/>
        <v>2.1923076923076925</v>
      </c>
      <c r="I44" s="13">
        <f t="shared" si="1"/>
        <v>0.19230769230769251</v>
      </c>
      <c r="J44" s="5">
        <v>1</v>
      </c>
      <c r="K44">
        <f t="shared" si="2"/>
        <v>5890</v>
      </c>
    </row>
    <row r="45" spans="1:11" ht="15.6" x14ac:dyDescent="0.35">
      <c r="A45" s="5" t="s">
        <v>67</v>
      </c>
      <c r="B45" s="5" t="s">
        <v>68</v>
      </c>
      <c r="C45" s="5" t="s">
        <v>69</v>
      </c>
      <c r="D45" s="5">
        <v>29</v>
      </c>
      <c r="E45" s="5">
        <v>29</v>
      </c>
      <c r="F45" s="5">
        <v>1</v>
      </c>
      <c r="G45" s="4">
        <v>29</v>
      </c>
      <c r="H45" s="12">
        <f t="shared" si="0"/>
        <v>1.1153846153846154</v>
      </c>
      <c r="I45" s="13">
        <f t="shared" si="1"/>
        <v>0.11538461538461542</v>
      </c>
      <c r="J45" s="5">
        <v>1</v>
      </c>
      <c r="K45">
        <f t="shared" si="2"/>
        <v>5890</v>
      </c>
    </row>
    <row r="46" spans="1:11" ht="15.6" x14ac:dyDescent="0.35">
      <c r="A46" s="5" t="s">
        <v>0</v>
      </c>
      <c r="B46" s="5" t="s">
        <v>70</v>
      </c>
      <c r="C46" s="5" t="s">
        <v>71</v>
      </c>
      <c r="D46" s="5">
        <v>125</v>
      </c>
      <c r="E46" s="5">
        <v>125</v>
      </c>
      <c r="F46" s="5">
        <v>4</v>
      </c>
      <c r="G46" s="4">
        <v>31.25</v>
      </c>
      <c r="H46" s="12">
        <f t="shared" si="0"/>
        <v>4.8076923076923075</v>
      </c>
      <c r="I46" s="13">
        <f t="shared" si="1"/>
        <v>0.80769230769230749</v>
      </c>
      <c r="J46" s="5">
        <v>1</v>
      </c>
      <c r="K46">
        <f t="shared" si="2"/>
        <v>5890</v>
      </c>
    </row>
    <row r="47" spans="1:11" ht="15.6" x14ac:dyDescent="0.35">
      <c r="A47" s="5" t="s">
        <v>0</v>
      </c>
      <c r="B47" s="5" t="s">
        <v>72</v>
      </c>
      <c r="C47" s="5" t="s">
        <v>73</v>
      </c>
      <c r="D47" s="5">
        <v>114</v>
      </c>
      <c r="E47" s="5">
        <v>114</v>
      </c>
      <c r="F47" s="5">
        <v>4</v>
      </c>
      <c r="G47" s="4">
        <v>28.5</v>
      </c>
      <c r="H47" s="12">
        <f t="shared" si="0"/>
        <v>4.384615384615385</v>
      </c>
      <c r="I47" s="13">
        <f t="shared" si="1"/>
        <v>0.38461538461538503</v>
      </c>
      <c r="J47" s="5">
        <v>1</v>
      </c>
      <c r="K47">
        <f t="shared" si="2"/>
        <v>5890</v>
      </c>
    </row>
    <row r="48" spans="1:11" ht="15.6" x14ac:dyDescent="0.35">
      <c r="A48" s="5" t="s">
        <v>0</v>
      </c>
      <c r="B48" s="5" t="s">
        <v>74</v>
      </c>
      <c r="C48" s="5" t="s">
        <v>75</v>
      </c>
      <c r="D48" s="5">
        <v>54</v>
      </c>
      <c r="E48" s="5">
        <v>54</v>
      </c>
      <c r="F48" s="5">
        <v>2</v>
      </c>
      <c r="G48" s="4">
        <v>27</v>
      </c>
      <c r="H48" s="12">
        <f t="shared" si="0"/>
        <v>2.0769230769230771</v>
      </c>
      <c r="I48" s="13">
        <f t="shared" si="1"/>
        <v>7.6923076923077094E-2</v>
      </c>
      <c r="J48" s="5">
        <v>1</v>
      </c>
      <c r="K48">
        <f t="shared" si="2"/>
        <v>5890</v>
      </c>
    </row>
    <row r="49" spans="1:11" ht="15.6" x14ac:dyDescent="0.35">
      <c r="A49" s="5" t="s">
        <v>0</v>
      </c>
      <c r="B49" s="5" t="s">
        <v>76</v>
      </c>
      <c r="C49" s="5" t="s">
        <v>77</v>
      </c>
      <c r="D49" s="5">
        <v>104</v>
      </c>
      <c r="E49" s="5">
        <v>104</v>
      </c>
      <c r="F49" s="5">
        <v>3</v>
      </c>
      <c r="G49" s="4">
        <v>34.666666666666664</v>
      </c>
      <c r="H49" s="12">
        <f t="shared" si="0"/>
        <v>4</v>
      </c>
      <c r="I49" s="13">
        <f t="shared" si="1"/>
        <v>1</v>
      </c>
      <c r="J49" s="5">
        <v>1</v>
      </c>
      <c r="K49">
        <f t="shared" si="2"/>
        <v>5890</v>
      </c>
    </row>
    <row r="50" spans="1:11" ht="15.6" x14ac:dyDescent="0.35">
      <c r="A50" s="5" t="s">
        <v>0</v>
      </c>
      <c r="B50" s="5" t="s">
        <v>72</v>
      </c>
      <c r="C50" s="5" t="s">
        <v>78</v>
      </c>
      <c r="D50" s="5">
        <v>28</v>
      </c>
      <c r="E50" s="5">
        <v>28</v>
      </c>
      <c r="F50" s="5">
        <v>1</v>
      </c>
      <c r="G50" s="4">
        <v>28</v>
      </c>
      <c r="H50" s="12">
        <f t="shared" si="0"/>
        <v>1.0769230769230769</v>
      </c>
      <c r="I50" s="13">
        <f t="shared" si="1"/>
        <v>7.6923076923076872E-2</v>
      </c>
      <c r="J50" s="5">
        <v>1</v>
      </c>
      <c r="K50">
        <f t="shared" si="2"/>
        <v>5890</v>
      </c>
    </row>
    <row r="51" spans="1:11" ht="15.6" x14ac:dyDescent="0.35">
      <c r="A51" s="5" t="s">
        <v>0</v>
      </c>
      <c r="B51" s="5" t="s">
        <v>79</v>
      </c>
      <c r="C51" s="5" t="s">
        <v>80</v>
      </c>
      <c r="D51" s="5">
        <v>145</v>
      </c>
      <c r="E51" s="5">
        <v>145</v>
      </c>
      <c r="F51" s="5">
        <v>5</v>
      </c>
      <c r="G51" s="4">
        <v>29</v>
      </c>
      <c r="H51" s="12">
        <f t="shared" si="0"/>
        <v>5.5769230769230766</v>
      </c>
      <c r="I51" s="13">
        <f t="shared" si="1"/>
        <v>0.57692307692307665</v>
      </c>
      <c r="J51" s="5">
        <v>1</v>
      </c>
      <c r="K51">
        <f t="shared" si="2"/>
        <v>5890</v>
      </c>
    </row>
    <row r="52" spans="1:11" ht="15.6" x14ac:dyDescent="0.35">
      <c r="A52" s="5" t="s">
        <v>0</v>
      </c>
      <c r="B52" s="5" t="s">
        <v>72</v>
      </c>
      <c r="C52" s="5" t="s">
        <v>81</v>
      </c>
      <c r="D52" s="5">
        <v>124</v>
      </c>
      <c r="E52" s="5">
        <v>124</v>
      </c>
      <c r="F52" s="5">
        <v>4</v>
      </c>
      <c r="G52" s="4">
        <v>31</v>
      </c>
      <c r="H52" s="12">
        <f t="shared" si="0"/>
        <v>4.7692307692307692</v>
      </c>
      <c r="I52" s="13">
        <f t="shared" si="1"/>
        <v>0.76923076923076916</v>
      </c>
      <c r="J52" s="5">
        <v>1</v>
      </c>
      <c r="K52">
        <f t="shared" si="2"/>
        <v>5890</v>
      </c>
    </row>
    <row r="53" spans="1:11" ht="15.6" x14ac:dyDescent="0.35">
      <c r="A53" s="5" t="s">
        <v>0</v>
      </c>
      <c r="B53" s="5" t="s">
        <v>82</v>
      </c>
      <c r="C53" s="5" t="s">
        <v>83</v>
      </c>
      <c r="D53" s="5">
        <v>57</v>
      </c>
      <c r="E53" s="5">
        <v>57</v>
      </c>
      <c r="F53" s="5">
        <v>2</v>
      </c>
      <c r="G53" s="4">
        <v>28.5</v>
      </c>
      <c r="H53" s="12">
        <f t="shared" si="0"/>
        <v>2.1923076923076925</v>
      </c>
      <c r="I53" s="13">
        <f t="shared" si="1"/>
        <v>0.19230769230769251</v>
      </c>
      <c r="J53" s="5">
        <v>1</v>
      </c>
      <c r="K53">
        <f t="shared" si="2"/>
        <v>5890</v>
      </c>
    </row>
    <row r="54" spans="1:11" ht="15.6" x14ac:dyDescent="0.35">
      <c r="A54" s="5" t="s">
        <v>0</v>
      </c>
      <c r="B54" s="5" t="s">
        <v>1</v>
      </c>
      <c r="C54" s="5" t="s">
        <v>84</v>
      </c>
      <c r="D54" s="5">
        <v>106</v>
      </c>
      <c r="E54" s="5">
        <v>106</v>
      </c>
      <c r="F54" s="5">
        <v>4</v>
      </c>
      <c r="G54" s="4">
        <v>26.5</v>
      </c>
      <c r="H54" s="12">
        <f t="shared" si="0"/>
        <v>4.0769230769230766</v>
      </c>
      <c r="I54" s="13">
        <f t="shared" si="1"/>
        <v>7.692307692307665E-2</v>
      </c>
      <c r="J54" s="5">
        <v>1</v>
      </c>
      <c r="K54">
        <f t="shared" si="2"/>
        <v>5890</v>
      </c>
    </row>
    <row r="55" spans="1:11" ht="15.6" x14ac:dyDescent="0.35">
      <c r="A55" s="5" t="s">
        <v>0</v>
      </c>
      <c r="B55" s="5" t="s">
        <v>74</v>
      </c>
      <c r="C55" s="5" t="s">
        <v>85</v>
      </c>
      <c r="D55" s="5">
        <v>33</v>
      </c>
      <c r="E55" s="5">
        <v>33</v>
      </c>
      <c r="F55" s="5">
        <v>1</v>
      </c>
      <c r="G55" s="4">
        <v>33</v>
      </c>
      <c r="H55" s="12">
        <f t="shared" si="0"/>
        <v>1.2692307692307692</v>
      </c>
      <c r="I55" s="13">
        <f t="shared" si="1"/>
        <v>0.26923076923076916</v>
      </c>
      <c r="J55" s="5">
        <v>1</v>
      </c>
      <c r="K55">
        <f t="shared" si="2"/>
        <v>5890</v>
      </c>
    </row>
    <row r="56" spans="1:11" ht="15.6" x14ac:dyDescent="0.35">
      <c r="A56" s="5" t="s">
        <v>0</v>
      </c>
      <c r="B56" s="5" t="s">
        <v>79</v>
      </c>
      <c r="C56" s="5" t="s">
        <v>86</v>
      </c>
      <c r="D56" s="5">
        <v>112</v>
      </c>
      <c r="E56" s="5">
        <v>112</v>
      </c>
      <c r="F56" s="5">
        <v>4</v>
      </c>
      <c r="G56" s="4">
        <v>28</v>
      </c>
      <c r="H56" s="12">
        <f t="shared" si="0"/>
        <v>4.3076923076923075</v>
      </c>
      <c r="I56" s="13">
        <f t="shared" si="1"/>
        <v>0.30769230769230749</v>
      </c>
      <c r="J56" s="5">
        <v>1</v>
      </c>
      <c r="K56">
        <f t="shared" si="2"/>
        <v>5890</v>
      </c>
    </row>
    <row r="57" spans="1:11" ht="15.6" x14ac:dyDescent="0.35">
      <c r="A57" s="5" t="s">
        <v>0</v>
      </c>
      <c r="B57" s="5" t="s">
        <v>72</v>
      </c>
      <c r="C57" s="5" t="s">
        <v>87</v>
      </c>
      <c r="D57" s="5">
        <v>64</v>
      </c>
      <c r="E57" s="5">
        <v>64</v>
      </c>
      <c r="F57" s="5">
        <v>2</v>
      </c>
      <c r="G57" s="4">
        <v>32</v>
      </c>
      <c r="H57" s="12">
        <f t="shared" si="0"/>
        <v>2.4615384615384617</v>
      </c>
      <c r="I57" s="13">
        <f t="shared" si="1"/>
        <v>0.46153846153846168</v>
      </c>
      <c r="J57" s="5">
        <v>1</v>
      </c>
      <c r="K57">
        <f t="shared" si="2"/>
        <v>5890</v>
      </c>
    </row>
    <row r="58" spans="1:11" ht="15.6" x14ac:dyDescent="0.35">
      <c r="A58" s="5" t="s">
        <v>0</v>
      </c>
      <c r="B58" s="5" t="s">
        <v>74</v>
      </c>
      <c r="C58" s="5" t="s">
        <v>88</v>
      </c>
      <c r="D58" s="5">
        <v>54</v>
      </c>
      <c r="E58" s="5">
        <v>54</v>
      </c>
      <c r="F58" s="5">
        <v>2</v>
      </c>
      <c r="G58" s="4">
        <v>27</v>
      </c>
      <c r="H58" s="12">
        <f t="shared" si="0"/>
        <v>2.0769230769230771</v>
      </c>
      <c r="I58" s="13">
        <f t="shared" si="1"/>
        <v>7.6923076923077094E-2</v>
      </c>
      <c r="J58" s="5">
        <v>1</v>
      </c>
      <c r="K58">
        <f t="shared" si="2"/>
        <v>5890</v>
      </c>
    </row>
    <row r="59" spans="1:11" ht="15.6" x14ac:dyDescent="0.35">
      <c r="A59" s="5" t="s">
        <v>0</v>
      </c>
      <c r="B59" s="5" t="s">
        <v>89</v>
      </c>
      <c r="C59" s="5" t="s">
        <v>90</v>
      </c>
      <c r="D59" s="5">
        <v>27</v>
      </c>
      <c r="E59" s="5">
        <v>27</v>
      </c>
      <c r="F59" s="5">
        <v>1</v>
      </c>
      <c r="G59" s="4">
        <v>27</v>
      </c>
      <c r="H59" s="12">
        <f t="shared" si="0"/>
        <v>1.0384615384615385</v>
      </c>
      <c r="I59" s="13">
        <f t="shared" si="1"/>
        <v>3.8461538461538547E-2</v>
      </c>
      <c r="J59" s="5">
        <v>1</v>
      </c>
      <c r="K59">
        <f t="shared" si="2"/>
        <v>5890</v>
      </c>
    </row>
    <row r="60" spans="1:11" ht="15.6" x14ac:dyDescent="0.35">
      <c r="A60" s="5" t="s">
        <v>0</v>
      </c>
      <c r="B60" s="5" t="s">
        <v>76</v>
      </c>
      <c r="C60" s="5" t="s">
        <v>91</v>
      </c>
      <c r="D60" s="5">
        <v>62</v>
      </c>
      <c r="E60" s="5">
        <v>62</v>
      </c>
      <c r="F60" s="5">
        <v>2</v>
      </c>
      <c r="G60" s="4">
        <v>31</v>
      </c>
      <c r="H60" s="12">
        <f t="shared" si="0"/>
        <v>2.3846153846153846</v>
      </c>
      <c r="I60" s="13">
        <f t="shared" si="1"/>
        <v>0.38461538461538458</v>
      </c>
      <c r="J60" s="5">
        <v>1</v>
      </c>
      <c r="K60">
        <f t="shared" si="2"/>
        <v>5890</v>
      </c>
    </row>
    <row r="61" spans="1:11" ht="15.6" x14ac:dyDescent="0.35">
      <c r="A61" s="5" t="s">
        <v>0</v>
      </c>
      <c r="B61" s="5" t="s">
        <v>89</v>
      </c>
      <c r="C61" s="5" t="s">
        <v>92</v>
      </c>
      <c r="D61" s="5">
        <v>138</v>
      </c>
      <c r="E61" s="5">
        <v>138</v>
      </c>
      <c r="F61" s="5">
        <v>5</v>
      </c>
      <c r="G61" s="4">
        <v>27.6</v>
      </c>
      <c r="H61" s="12">
        <f t="shared" si="0"/>
        <v>5.3076923076923075</v>
      </c>
      <c r="I61" s="13">
        <f t="shared" si="1"/>
        <v>0.30769230769230749</v>
      </c>
      <c r="J61" s="5">
        <v>1</v>
      </c>
      <c r="K61">
        <f t="shared" si="2"/>
        <v>5890</v>
      </c>
    </row>
    <row r="62" spans="1:11" ht="15.6" x14ac:dyDescent="0.35">
      <c r="A62" s="5" t="s">
        <v>0</v>
      </c>
      <c r="B62" s="5" t="s">
        <v>74</v>
      </c>
      <c r="C62" s="5" t="s">
        <v>93</v>
      </c>
      <c r="D62" s="5">
        <v>96</v>
      </c>
      <c r="E62" s="5">
        <v>96</v>
      </c>
      <c r="F62" s="5">
        <v>3</v>
      </c>
      <c r="G62" s="4">
        <v>32</v>
      </c>
      <c r="H62" s="12">
        <f t="shared" si="0"/>
        <v>3.6923076923076925</v>
      </c>
      <c r="I62" s="13">
        <f t="shared" si="1"/>
        <v>0.69230769230769251</v>
      </c>
      <c r="J62" s="5">
        <v>1</v>
      </c>
      <c r="K62">
        <f t="shared" si="2"/>
        <v>5890</v>
      </c>
    </row>
    <row r="63" spans="1:11" ht="15.6" x14ac:dyDescent="0.35">
      <c r="A63" s="5" t="s">
        <v>0</v>
      </c>
      <c r="B63" s="5" t="s">
        <v>74</v>
      </c>
      <c r="C63" s="5" t="s">
        <v>94</v>
      </c>
      <c r="D63" s="5">
        <v>30</v>
      </c>
      <c r="E63" s="5">
        <v>30</v>
      </c>
      <c r="F63" s="5">
        <v>1</v>
      </c>
      <c r="G63" s="4">
        <v>30</v>
      </c>
      <c r="H63" s="12">
        <f t="shared" si="0"/>
        <v>1.1538461538461537</v>
      </c>
      <c r="I63" s="13">
        <f t="shared" si="1"/>
        <v>0.15384615384615374</v>
      </c>
      <c r="J63" s="5">
        <v>1</v>
      </c>
      <c r="K63">
        <f t="shared" si="2"/>
        <v>5890</v>
      </c>
    </row>
    <row r="64" spans="1:11" ht="15.6" x14ac:dyDescent="0.35">
      <c r="A64" s="5" t="s">
        <v>0</v>
      </c>
      <c r="B64" s="5" t="s">
        <v>76</v>
      </c>
      <c r="C64" s="5" t="s">
        <v>95</v>
      </c>
      <c r="D64" s="5">
        <v>162</v>
      </c>
      <c r="E64" s="5">
        <v>162</v>
      </c>
      <c r="F64" s="5">
        <v>6</v>
      </c>
      <c r="G64" s="4">
        <v>27</v>
      </c>
      <c r="H64" s="12">
        <f t="shared" si="0"/>
        <v>6.2307692307692308</v>
      </c>
      <c r="I64" s="13">
        <f t="shared" si="1"/>
        <v>0.23076923076923084</v>
      </c>
      <c r="J64" s="5">
        <v>1</v>
      </c>
      <c r="K64">
        <f t="shared" si="2"/>
        <v>5890</v>
      </c>
    </row>
    <row r="65" spans="1:11" ht="15.6" x14ac:dyDescent="0.35">
      <c r="A65" s="5" t="s">
        <v>0</v>
      </c>
      <c r="B65" s="5" t="s">
        <v>70</v>
      </c>
      <c r="C65" s="5" t="s">
        <v>96</v>
      </c>
      <c r="D65" s="5">
        <v>109</v>
      </c>
      <c r="E65" s="5">
        <v>109</v>
      </c>
      <c r="F65" s="5">
        <v>4</v>
      </c>
      <c r="G65" s="4">
        <v>27.25</v>
      </c>
      <c r="H65" s="12">
        <f t="shared" si="0"/>
        <v>4.1923076923076925</v>
      </c>
      <c r="I65" s="13">
        <f t="shared" si="1"/>
        <v>0.19230769230769251</v>
      </c>
      <c r="J65" s="5">
        <v>1</v>
      </c>
      <c r="K65">
        <f t="shared" si="2"/>
        <v>5890</v>
      </c>
    </row>
    <row r="66" spans="1:11" ht="15.6" x14ac:dyDescent="0.35">
      <c r="A66" s="5" t="s">
        <v>0</v>
      </c>
      <c r="B66" s="5" t="s">
        <v>82</v>
      </c>
      <c r="C66" s="5" t="s">
        <v>97</v>
      </c>
      <c r="D66" s="5">
        <v>86</v>
      </c>
      <c r="E66" s="5">
        <v>86</v>
      </c>
      <c r="F66" s="5">
        <v>3</v>
      </c>
      <c r="G66" s="4">
        <v>28.666666666666668</v>
      </c>
      <c r="H66" s="12">
        <f t="shared" si="0"/>
        <v>3.3076923076923075</v>
      </c>
      <c r="I66" s="13">
        <f t="shared" si="1"/>
        <v>0.30769230769230749</v>
      </c>
      <c r="J66" s="5">
        <v>1</v>
      </c>
      <c r="K66">
        <f t="shared" si="2"/>
        <v>5890</v>
      </c>
    </row>
    <row r="67" spans="1:11" ht="15.6" x14ac:dyDescent="0.35">
      <c r="A67" s="5" t="s">
        <v>0</v>
      </c>
      <c r="B67" s="5" t="s">
        <v>70</v>
      </c>
      <c r="C67" s="5" t="s">
        <v>98</v>
      </c>
      <c r="D67" s="5">
        <v>81</v>
      </c>
      <c r="E67" s="5">
        <v>81</v>
      </c>
      <c r="F67" s="5">
        <v>3</v>
      </c>
      <c r="G67" s="4">
        <v>27</v>
      </c>
      <c r="H67" s="12">
        <f t="shared" si="0"/>
        <v>3.1153846153846154</v>
      </c>
      <c r="I67" s="13">
        <f t="shared" si="1"/>
        <v>0.11538461538461542</v>
      </c>
      <c r="J67" s="5">
        <v>1</v>
      </c>
      <c r="K67">
        <f t="shared" si="2"/>
        <v>5890</v>
      </c>
    </row>
    <row r="68" spans="1:11" ht="15.6" x14ac:dyDescent="0.35">
      <c r="A68" s="5" t="s">
        <v>0</v>
      </c>
      <c r="B68" s="5" t="s">
        <v>72</v>
      </c>
      <c r="C68" s="5" t="s">
        <v>99</v>
      </c>
      <c r="D68" s="5">
        <v>61</v>
      </c>
      <c r="E68" s="5">
        <v>61</v>
      </c>
      <c r="F68" s="5">
        <v>2</v>
      </c>
      <c r="G68" s="4">
        <v>30.5</v>
      </c>
      <c r="H68" s="12">
        <f t="shared" si="0"/>
        <v>2.3461538461538463</v>
      </c>
      <c r="I68" s="13">
        <f t="shared" si="1"/>
        <v>0.34615384615384626</v>
      </c>
      <c r="J68" s="5">
        <v>1</v>
      </c>
      <c r="K68">
        <f t="shared" si="2"/>
        <v>5890</v>
      </c>
    </row>
    <row r="69" spans="1:11" ht="15.6" x14ac:dyDescent="0.35">
      <c r="A69" s="5" t="s">
        <v>0</v>
      </c>
      <c r="B69" s="5" t="s">
        <v>70</v>
      </c>
      <c r="C69" s="5" t="s">
        <v>100</v>
      </c>
      <c r="D69" s="5">
        <v>106</v>
      </c>
      <c r="E69" s="5">
        <v>106</v>
      </c>
      <c r="F69" s="5">
        <v>4</v>
      </c>
      <c r="G69" s="4">
        <v>26.5</v>
      </c>
      <c r="H69" s="12">
        <f t="shared" si="0"/>
        <v>4.0769230769230766</v>
      </c>
      <c r="I69" s="13">
        <f t="shared" si="1"/>
        <v>7.692307692307665E-2</v>
      </c>
      <c r="J69" s="5">
        <v>1</v>
      </c>
      <c r="K69">
        <f t="shared" si="2"/>
        <v>5890</v>
      </c>
    </row>
    <row r="70" spans="1:11" ht="15.6" x14ac:dyDescent="0.35">
      <c r="A70" s="5" t="s">
        <v>0</v>
      </c>
      <c r="B70" s="5" t="s">
        <v>101</v>
      </c>
      <c r="C70" s="5" t="s">
        <v>102</v>
      </c>
      <c r="D70" s="5">
        <v>84</v>
      </c>
      <c r="E70" s="5">
        <v>84</v>
      </c>
      <c r="F70" s="5">
        <v>3</v>
      </c>
      <c r="G70" s="4">
        <v>28</v>
      </c>
      <c r="H70" s="12">
        <f t="shared" ref="H70:H133" si="3">E70/26</f>
        <v>3.2307692307692308</v>
      </c>
      <c r="I70" s="13">
        <f t="shared" ref="I70:I133" si="4">H70-F70</f>
        <v>0.23076923076923084</v>
      </c>
      <c r="J70" s="5">
        <v>1</v>
      </c>
      <c r="K70">
        <f t="shared" ref="K70:K133" si="5">+J70*$K$3</f>
        <v>5890</v>
      </c>
    </row>
    <row r="71" spans="1:11" ht="15.6" x14ac:dyDescent="0.35">
      <c r="A71" s="5" t="s">
        <v>0</v>
      </c>
      <c r="B71" s="5" t="s">
        <v>79</v>
      </c>
      <c r="C71" s="5" t="s">
        <v>103</v>
      </c>
      <c r="D71" s="5">
        <v>80</v>
      </c>
      <c r="E71" s="5">
        <v>80</v>
      </c>
      <c r="F71" s="5">
        <v>3</v>
      </c>
      <c r="G71" s="4">
        <v>26.666666666666668</v>
      </c>
      <c r="H71" s="12">
        <f t="shared" si="3"/>
        <v>3.0769230769230771</v>
      </c>
      <c r="I71" s="13">
        <f t="shared" si="4"/>
        <v>7.6923076923077094E-2</v>
      </c>
      <c r="J71" s="5">
        <v>1</v>
      </c>
      <c r="K71">
        <f t="shared" si="5"/>
        <v>5890</v>
      </c>
    </row>
    <row r="72" spans="1:11" ht="15.6" x14ac:dyDescent="0.35">
      <c r="A72" s="5" t="s">
        <v>0</v>
      </c>
      <c r="B72" s="5" t="s">
        <v>76</v>
      </c>
      <c r="C72" s="5" t="s">
        <v>104</v>
      </c>
      <c r="D72" s="5">
        <v>92</v>
      </c>
      <c r="E72" s="5">
        <v>92</v>
      </c>
      <c r="F72" s="5">
        <v>3</v>
      </c>
      <c r="G72" s="4">
        <v>30.666666666666668</v>
      </c>
      <c r="H72" s="12">
        <f t="shared" si="3"/>
        <v>3.5384615384615383</v>
      </c>
      <c r="I72" s="13">
        <f t="shared" si="4"/>
        <v>0.53846153846153832</v>
      </c>
      <c r="J72" s="5">
        <v>1</v>
      </c>
      <c r="K72">
        <f t="shared" si="5"/>
        <v>5890</v>
      </c>
    </row>
    <row r="73" spans="1:11" ht="15.6" x14ac:dyDescent="0.35">
      <c r="A73" s="5" t="s">
        <v>0</v>
      </c>
      <c r="B73" s="5" t="s">
        <v>105</v>
      </c>
      <c r="C73" s="5" t="s">
        <v>106</v>
      </c>
      <c r="D73" s="5">
        <v>91</v>
      </c>
      <c r="E73" s="5">
        <v>91</v>
      </c>
      <c r="F73" s="5">
        <v>3</v>
      </c>
      <c r="G73" s="4">
        <v>30.333333333333332</v>
      </c>
      <c r="H73" s="12">
        <f t="shared" si="3"/>
        <v>3.5</v>
      </c>
      <c r="I73" s="13">
        <f t="shared" si="4"/>
        <v>0.5</v>
      </c>
      <c r="J73" s="5">
        <v>1</v>
      </c>
      <c r="K73">
        <f t="shared" si="5"/>
        <v>5890</v>
      </c>
    </row>
    <row r="74" spans="1:11" ht="15.6" x14ac:dyDescent="0.35">
      <c r="A74" s="5" t="s">
        <v>0</v>
      </c>
      <c r="B74" s="5" t="s">
        <v>72</v>
      </c>
      <c r="C74" s="5" t="s">
        <v>107</v>
      </c>
      <c r="D74" s="5">
        <v>58</v>
      </c>
      <c r="E74" s="5">
        <v>58</v>
      </c>
      <c r="F74" s="5">
        <v>2</v>
      </c>
      <c r="G74" s="4">
        <v>29</v>
      </c>
      <c r="H74" s="12">
        <f t="shared" si="3"/>
        <v>2.2307692307692308</v>
      </c>
      <c r="I74" s="13">
        <f t="shared" si="4"/>
        <v>0.23076923076923084</v>
      </c>
      <c r="J74" s="5">
        <v>1</v>
      </c>
      <c r="K74">
        <f t="shared" si="5"/>
        <v>5890</v>
      </c>
    </row>
    <row r="75" spans="1:11" ht="15.6" x14ac:dyDescent="0.35">
      <c r="A75" s="5" t="s">
        <v>0</v>
      </c>
      <c r="B75" s="5" t="s">
        <v>1</v>
      </c>
      <c r="C75" s="5" t="s">
        <v>108</v>
      </c>
      <c r="D75" s="5">
        <v>120</v>
      </c>
      <c r="E75" s="5">
        <v>120</v>
      </c>
      <c r="F75" s="5">
        <v>4</v>
      </c>
      <c r="G75" s="4">
        <v>30</v>
      </c>
      <c r="H75" s="12">
        <f t="shared" si="3"/>
        <v>4.615384615384615</v>
      </c>
      <c r="I75" s="13">
        <f t="shared" si="4"/>
        <v>0.61538461538461497</v>
      </c>
      <c r="J75" s="5">
        <v>1</v>
      </c>
      <c r="K75">
        <f t="shared" si="5"/>
        <v>5890</v>
      </c>
    </row>
    <row r="76" spans="1:11" ht="15.6" x14ac:dyDescent="0.35">
      <c r="A76" s="5" t="s">
        <v>0</v>
      </c>
      <c r="B76" s="5" t="s">
        <v>76</v>
      </c>
      <c r="C76" s="5" t="s">
        <v>109</v>
      </c>
      <c r="D76" s="5">
        <v>53</v>
      </c>
      <c r="E76" s="5">
        <v>53</v>
      </c>
      <c r="F76" s="5">
        <v>2</v>
      </c>
      <c r="G76" s="4">
        <v>26.5</v>
      </c>
      <c r="H76" s="12">
        <f t="shared" si="3"/>
        <v>2.0384615384615383</v>
      </c>
      <c r="I76" s="13">
        <f t="shared" si="4"/>
        <v>3.8461538461538325E-2</v>
      </c>
      <c r="J76" s="5">
        <v>1</v>
      </c>
      <c r="K76">
        <f t="shared" si="5"/>
        <v>5890</v>
      </c>
    </row>
    <row r="77" spans="1:11" ht="15.6" x14ac:dyDescent="0.35">
      <c r="A77" s="5" t="s">
        <v>0</v>
      </c>
      <c r="B77" s="5" t="s">
        <v>74</v>
      </c>
      <c r="C77" s="5" t="s">
        <v>110</v>
      </c>
      <c r="D77" s="5">
        <v>61</v>
      </c>
      <c r="E77" s="5">
        <v>61</v>
      </c>
      <c r="F77" s="5">
        <v>2</v>
      </c>
      <c r="G77" s="4">
        <v>30.5</v>
      </c>
      <c r="H77" s="12">
        <f t="shared" si="3"/>
        <v>2.3461538461538463</v>
      </c>
      <c r="I77" s="13">
        <f t="shared" si="4"/>
        <v>0.34615384615384626</v>
      </c>
      <c r="J77" s="5">
        <v>1</v>
      </c>
      <c r="K77">
        <f t="shared" si="5"/>
        <v>5890</v>
      </c>
    </row>
    <row r="78" spans="1:11" ht="15.6" x14ac:dyDescent="0.35">
      <c r="A78" s="5" t="s">
        <v>0</v>
      </c>
      <c r="B78" s="5" t="s">
        <v>111</v>
      </c>
      <c r="C78" s="5" t="s">
        <v>112</v>
      </c>
      <c r="D78" s="5">
        <v>110</v>
      </c>
      <c r="E78" s="5">
        <v>110</v>
      </c>
      <c r="F78" s="5">
        <v>4</v>
      </c>
      <c r="G78" s="4">
        <v>27.5</v>
      </c>
      <c r="H78" s="12">
        <f t="shared" si="3"/>
        <v>4.2307692307692308</v>
      </c>
      <c r="I78" s="13">
        <f t="shared" si="4"/>
        <v>0.23076923076923084</v>
      </c>
      <c r="J78" s="5">
        <v>1</v>
      </c>
      <c r="K78">
        <f t="shared" si="5"/>
        <v>5890</v>
      </c>
    </row>
    <row r="79" spans="1:11" ht="15.6" x14ac:dyDescent="0.35">
      <c r="A79" s="5" t="s">
        <v>0</v>
      </c>
      <c r="B79" s="5" t="s">
        <v>74</v>
      </c>
      <c r="C79" s="5" t="s">
        <v>113</v>
      </c>
      <c r="D79" s="5">
        <v>99</v>
      </c>
      <c r="E79" s="5">
        <v>99</v>
      </c>
      <c r="F79" s="5">
        <v>3</v>
      </c>
      <c r="G79" s="4">
        <v>33</v>
      </c>
      <c r="H79" s="12">
        <f t="shared" si="3"/>
        <v>3.8076923076923075</v>
      </c>
      <c r="I79" s="13">
        <f t="shared" si="4"/>
        <v>0.80769230769230749</v>
      </c>
      <c r="J79" s="5">
        <v>1</v>
      </c>
      <c r="K79">
        <f t="shared" si="5"/>
        <v>5890</v>
      </c>
    </row>
    <row r="80" spans="1:11" ht="15.6" x14ac:dyDescent="0.35">
      <c r="A80" s="5" t="s">
        <v>0</v>
      </c>
      <c r="B80" s="5" t="s">
        <v>89</v>
      </c>
      <c r="C80" s="5" t="s">
        <v>114</v>
      </c>
      <c r="D80" s="5">
        <v>169</v>
      </c>
      <c r="E80" s="5">
        <v>169</v>
      </c>
      <c r="F80" s="5">
        <v>6</v>
      </c>
      <c r="G80" s="4">
        <v>28.166666666666668</v>
      </c>
      <c r="H80" s="12">
        <f t="shared" si="3"/>
        <v>6.5</v>
      </c>
      <c r="I80" s="13">
        <f t="shared" si="4"/>
        <v>0.5</v>
      </c>
      <c r="J80" s="5">
        <v>1</v>
      </c>
      <c r="K80">
        <f t="shared" si="5"/>
        <v>5890</v>
      </c>
    </row>
    <row r="81" spans="1:11" ht="15.6" x14ac:dyDescent="0.35">
      <c r="A81" s="5" t="s">
        <v>0</v>
      </c>
      <c r="B81" s="5" t="s">
        <v>72</v>
      </c>
      <c r="C81" s="5" t="s">
        <v>115</v>
      </c>
      <c r="D81" s="5">
        <v>66</v>
      </c>
      <c r="E81" s="5">
        <v>66</v>
      </c>
      <c r="F81" s="5">
        <v>2</v>
      </c>
      <c r="G81" s="4">
        <v>33</v>
      </c>
      <c r="H81" s="12">
        <f t="shared" si="3"/>
        <v>2.5384615384615383</v>
      </c>
      <c r="I81" s="13">
        <f t="shared" si="4"/>
        <v>0.53846153846153832</v>
      </c>
      <c r="J81" s="5">
        <v>1</v>
      </c>
      <c r="K81">
        <f t="shared" si="5"/>
        <v>5890</v>
      </c>
    </row>
    <row r="82" spans="1:11" ht="15.6" x14ac:dyDescent="0.35">
      <c r="A82" s="5" t="s">
        <v>0</v>
      </c>
      <c r="B82" s="5" t="s">
        <v>72</v>
      </c>
      <c r="C82" s="5" t="s">
        <v>116</v>
      </c>
      <c r="D82" s="5">
        <v>66</v>
      </c>
      <c r="E82" s="5">
        <v>66</v>
      </c>
      <c r="F82" s="5">
        <v>2</v>
      </c>
      <c r="G82" s="4">
        <v>33</v>
      </c>
      <c r="H82" s="12">
        <f t="shared" si="3"/>
        <v>2.5384615384615383</v>
      </c>
      <c r="I82" s="13">
        <f t="shared" si="4"/>
        <v>0.53846153846153832</v>
      </c>
      <c r="J82" s="5">
        <v>1</v>
      </c>
      <c r="K82">
        <f t="shared" si="5"/>
        <v>5890</v>
      </c>
    </row>
    <row r="83" spans="1:11" ht="15.6" x14ac:dyDescent="0.35">
      <c r="A83" s="5" t="s">
        <v>0</v>
      </c>
      <c r="B83" s="5" t="s">
        <v>70</v>
      </c>
      <c r="C83" s="5" t="s">
        <v>117</v>
      </c>
      <c r="D83" s="5">
        <v>121</v>
      </c>
      <c r="E83" s="5">
        <v>121</v>
      </c>
      <c r="F83" s="5">
        <v>4</v>
      </c>
      <c r="G83" s="4">
        <v>30.25</v>
      </c>
      <c r="H83" s="12">
        <f t="shared" si="3"/>
        <v>4.6538461538461542</v>
      </c>
      <c r="I83" s="13">
        <f t="shared" si="4"/>
        <v>0.65384615384615419</v>
      </c>
      <c r="J83" s="5">
        <v>1</v>
      </c>
      <c r="K83">
        <f t="shared" si="5"/>
        <v>5890</v>
      </c>
    </row>
    <row r="84" spans="1:11" ht="15.6" x14ac:dyDescent="0.35">
      <c r="A84" s="5" t="s">
        <v>0</v>
      </c>
      <c r="B84" s="5" t="s">
        <v>82</v>
      </c>
      <c r="C84" s="5" t="s">
        <v>118</v>
      </c>
      <c r="D84" s="5">
        <v>247</v>
      </c>
      <c r="E84" s="5">
        <v>247</v>
      </c>
      <c r="F84" s="5">
        <v>9</v>
      </c>
      <c r="G84" s="4">
        <v>27.444444444444443</v>
      </c>
      <c r="H84" s="12">
        <f t="shared" si="3"/>
        <v>9.5</v>
      </c>
      <c r="I84" s="13">
        <f t="shared" si="4"/>
        <v>0.5</v>
      </c>
      <c r="J84" s="5">
        <v>1</v>
      </c>
      <c r="K84">
        <f t="shared" si="5"/>
        <v>5890</v>
      </c>
    </row>
    <row r="85" spans="1:11" ht="15.6" x14ac:dyDescent="0.35">
      <c r="A85" s="5" t="s">
        <v>0</v>
      </c>
      <c r="B85" s="5" t="s">
        <v>76</v>
      </c>
      <c r="C85" s="5" t="s">
        <v>119</v>
      </c>
      <c r="D85" s="5">
        <v>30</v>
      </c>
      <c r="E85" s="5">
        <v>30</v>
      </c>
      <c r="F85" s="5">
        <v>1</v>
      </c>
      <c r="G85" s="4">
        <v>30</v>
      </c>
      <c r="H85" s="12">
        <f t="shared" si="3"/>
        <v>1.1538461538461537</v>
      </c>
      <c r="I85" s="13">
        <f t="shared" si="4"/>
        <v>0.15384615384615374</v>
      </c>
      <c r="J85" s="5">
        <v>1</v>
      </c>
      <c r="K85">
        <f t="shared" si="5"/>
        <v>5890</v>
      </c>
    </row>
    <row r="86" spans="1:11" ht="15.6" x14ac:dyDescent="0.35">
      <c r="A86" s="5" t="s">
        <v>0</v>
      </c>
      <c r="B86" s="5" t="s">
        <v>82</v>
      </c>
      <c r="C86" s="5" t="s">
        <v>120</v>
      </c>
      <c r="D86" s="5">
        <v>160</v>
      </c>
      <c r="E86" s="5">
        <v>160</v>
      </c>
      <c r="F86" s="5">
        <v>6</v>
      </c>
      <c r="G86" s="4">
        <v>26.666666666666668</v>
      </c>
      <c r="H86" s="12">
        <f t="shared" si="3"/>
        <v>6.1538461538461542</v>
      </c>
      <c r="I86" s="13">
        <f t="shared" si="4"/>
        <v>0.15384615384615419</v>
      </c>
      <c r="J86" s="5">
        <v>1</v>
      </c>
      <c r="K86">
        <f t="shared" si="5"/>
        <v>5890</v>
      </c>
    </row>
    <row r="87" spans="1:11" ht="15.6" x14ac:dyDescent="0.35">
      <c r="A87" s="5" t="s">
        <v>0</v>
      </c>
      <c r="B87" s="5" t="s">
        <v>89</v>
      </c>
      <c r="C87" s="5" t="s">
        <v>121</v>
      </c>
      <c r="D87" s="5">
        <v>167</v>
      </c>
      <c r="E87" s="5">
        <v>167</v>
      </c>
      <c r="F87" s="5">
        <v>6</v>
      </c>
      <c r="G87" s="4">
        <v>27.833333333333332</v>
      </c>
      <c r="H87" s="12">
        <f t="shared" si="3"/>
        <v>6.4230769230769234</v>
      </c>
      <c r="I87" s="13">
        <f t="shared" si="4"/>
        <v>0.42307692307692335</v>
      </c>
      <c r="J87" s="5">
        <v>1</v>
      </c>
      <c r="K87">
        <f t="shared" si="5"/>
        <v>5890</v>
      </c>
    </row>
    <row r="88" spans="1:11" ht="15.6" x14ac:dyDescent="0.35">
      <c r="A88" s="5" t="s">
        <v>0</v>
      </c>
      <c r="B88" s="5" t="s">
        <v>76</v>
      </c>
      <c r="C88" s="5" t="s">
        <v>122</v>
      </c>
      <c r="D88" s="5">
        <v>27</v>
      </c>
      <c r="E88" s="5">
        <v>27</v>
      </c>
      <c r="F88" s="5">
        <v>1</v>
      </c>
      <c r="G88" s="4">
        <v>27</v>
      </c>
      <c r="H88" s="12">
        <f t="shared" si="3"/>
        <v>1.0384615384615385</v>
      </c>
      <c r="I88" s="13">
        <f t="shared" si="4"/>
        <v>3.8461538461538547E-2</v>
      </c>
      <c r="J88" s="5">
        <v>1</v>
      </c>
      <c r="K88">
        <f t="shared" si="5"/>
        <v>5890</v>
      </c>
    </row>
    <row r="89" spans="1:11" ht="15.6" x14ac:dyDescent="0.35">
      <c r="A89" s="5" t="s">
        <v>0</v>
      </c>
      <c r="B89" s="5" t="s">
        <v>82</v>
      </c>
      <c r="C89" s="5" t="s">
        <v>123</v>
      </c>
      <c r="D89" s="5">
        <v>157</v>
      </c>
      <c r="E89" s="5">
        <v>157</v>
      </c>
      <c r="F89" s="5">
        <v>5</v>
      </c>
      <c r="G89" s="4">
        <v>31.4</v>
      </c>
      <c r="H89" s="12">
        <f t="shared" si="3"/>
        <v>6.0384615384615383</v>
      </c>
      <c r="I89" s="13">
        <f t="shared" si="4"/>
        <v>1.0384615384615383</v>
      </c>
      <c r="J89" s="5">
        <v>2</v>
      </c>
      <c r="K89">
        <f t="shared" si="5"/>
        <v>11780</v>
      </c>
    </row>
    <row r="90" spans="1:11" ht="15.6" x14ac:dyDescent="0.35">
      <c r="A90" s="5" t="s">
        <v>0</v>
      </c>
      <c r="B90" s="5" t="s">
        <v>76</v>
      </c>
      <c r="C90" s="5" t="s">
        <v>124</v>
      </c>
      <c r="D90" s="5">
        <v>141</v>
      </c>
      <c r="E90" s="5">
        <v>141</v>
      </c>
      <c r="F90" s="5">
        <v>5</v>
      </c>
      <c r="G90" s="4">
        <v>28.2</v>
      </c>
      <c r="H90" s="12">
        <f t="shared" si="3"/>
        <v>5.4230769230769234</v>
      </c>
      <c r="I90" s="13">
        <f t="shared" si="4"/>
        <v>0.42307692307692335</v>
      </c>
      <c r="J90" s="5">
        <v>1</v>
      </c>
      <c r="K90">
        <f t="shared" si="5"/>
        <v>5890</v>
      </c>
    </row>
    <row r="91" spans="1:11" ht="15.6" x14ac:dyDescent="0.35">
      <c r="A91" s="5" t="s">
        <v>0</v>
      </c>
      <c r="B91" s="5" t="s">
        <v>72</v>
      </c>
      <c r="C91" s="5" t="s">
        <v>125</v>
      </c>
      <c r="D91" s="5">
        <v>97</v>
      </c>
      <c r="E91" s="5">
        <v>97</v>
      </c>
      <c r="F91" s="5">
        <v>3</v>
      </c>
      <c r="G91" s="4">
        <v>32.333333333333336</v>
      </c>
      <c r="H91" s="12">
        <f t="shared" si="3"/>
        <v>3.7307692307692308</v>
      </c>
      <c r="I91" s="13">
        <f t="shared" si="4"/>
        <v>0.73076923076923084</v>
      </c>
      <c r="J91" s="5">
        <v>1</v>
      </c>
      <c r="K91">
        <f t="shared" si="5"/>
        <v>5890</v>
      </c>
    </row>
    <row r="92" spans="1:11" ht="15.6" x14ac:dyDescent="0.35">
      <c r="A92" s="5" t="s">
        <v>0</v>
      </c>
      <c r="B92" s="5" t="s">
        <v>82</v>
      </c>
      <c r="C92" s="5" t="s">
        <v>126</v>
      </c>
      <c r="D92" s="5">
        <v>64</v>
      </c>
      <c r="E92" s="5">
        <v>64</v>
      </c>
      <c r="F92" s="5">
        <v>2</v>
      </c>
      <c r="G92" s="4">
        <v>32</v>
      </c>
      <c r="H92" s="12">
        <f t="shared" si="3"/>
        <v>2.4615384615384617</v>
      </c>
      <c r="I92" s="13">
        <f t="shared" si="4"/>
        <v>0.46153846153846168</v>
      </c>
      <c r="J92" s="5">
        <v>1</v>
      </c>
      <c r="K92">
        <f t="shared" si="5"/>
        <v>5890</v>
      </c>
    </row>
    <row r="93" spans="1:11" ht="15.6" x14ac:dyDescent="0.35">
      <c r="A93" s="5" t="s">
        <v>0</v>
      </c>
      <c r="B93" s="5" t="s">
        <v>89</v>
      </c>
      <c r="C93" s="5" t="s">
        <v>127</v>
      </c>
      <c r="D93" s="5">
        <v>91</v>
      </c>
      <c r="E93" s="5">
        <v>91</v>
      </c>
      <c r="F93" s="5">
        <v>3</v>
      </c>
      <c r="G93" s="4">
        <v>30.333333333333332</v>
      </c>
      <c r="H93" s="12">
        <f t="shared" si="3"/>
        <v>3.5</v>
      </c>
      <c r="I93" s="13">
        <f t="shared" si="4"/>
        <v>0.5</v>
      </c>
      <c r="J93" s="5">
        <v>1</v>
      </c>
      <c r="K93">
        <f t="shared" si="5"/>
        <v>5890</v>
      </c>
    </row>
    <row r="94" spans="1:11" ht="15.6" x14ac:dyDescent="0.35">
      <c r="A94" s="5" t="s">
        <v>0</v>
      </c>
      <c r="B94" s="5" t="s">
        <v>1</v>
      </c>
      <c r="C94" s="5" t="s">
        <v>128</v>
      </c>
      <c r="D94" s="5">
        <v>92</v>
      </c>
      <c r="E94" s="5">
        <v>92</v>
      </c>
      <c r="F94" s="5">
        <v>3</v>
      </c>
      <c r="G94" s="4">
        <v>30.666666666666668</v>
      </c>
      <c r="H94" s="12">
        <f t="shared" si="3"/>
        <v>3.5384615384615383</v>
      </c>
      <c r="I94" s="13">
        <f t="shared" si="4"/>
        <v>0.53846153846153832</v>
      </c>
      <c r="J94" s="5">
        <v>1</v>
      </c>
      <c r="K94">
        <f t="shared" si="5"/>
        <v>5890</v>
      </c>
    </row>
    <row r="95" spans="1:11" ht="15.6" x14ac:dyDescent="0.35">
      <c r="A95" s="5" t="s">
        <v>0</v>
      </c>
      <c r="B95" s="5" t="s">
        <v>89</v>
      </c>
      <c r="C95" s="5" t="s">
        <v>129</v>
      </c>
      <c r="D95" s="5">
        <v>27</v>
      </c>
      <c r="E95" s="5">
        <v>27</v>
      </c>
      <c r="F95" s="5">
        <v>1</v>
      </c>
      <c r="G95" s="4">
        <v>27</v>
      </c>
      <c r="H95" s="12">
        <f t="shared" si="3"/>
        <v>1.0384615384615385</v>
      </c>
      <c r="I95" s="13">
        <f t="shared" si="4"/>
        <v>3.8461538461538547E-2</v>
      </c>
      <c r="J95" s="5">
        <v>1</v>
      </c>
      <c r="K95">
        <f t="shared" si="5"/>
        <v>5890</v>
      </c>
    </row>
    <row r="96" spans="1:11" ht="15.6" x14ac:dyDescent="0.35">
      <c r="A96" s="5" t="s">
        <v>0</v>
      </c>
      <c r="B96" s="5" t="s">
        <v>82</v>
      </c>
      <c r="C96" s="5" t="s">
        <v>130</v>
      </c>
      <c r="D96" s="5">
        <v>35</v>
      </c>
      <c r="E96" s="5">
        <v>35</v>
      </c>
      <c r="F96" s="5">
        <v>1</v>
      </c>
      <c r="G96" s="4">
        <v>35</v>
      </c>
      <c r="H96" s="12">
        <f t="shared" si="3"/>
        <v>1.3461538461538463</v>
      </c>
      <c r="I96" s="13">
        <f t="shared" si="4"/>
        <v>0.34615384615384626</v>
      </c>
      <c r="J96" s="5">
        <v>1</v>
      </c>
      <c r="K96">
        <f t="shared" si="5"/>
        <v>5890</v>
      </c>
    </row>
    <row r="97" spans="1:11" ht="15.6" x14ac:dyDescent="0.35">
      <c r="A97" s="5" t="s">
        <v>0</v>
      </c>
      <c r="B97" s="5" t="s">
        <v>74</v>
      </c>
      <c r="C97" s="5" t="s">
        <v>131</v>
      </c>
      <c r="D97" s="5">
        <v>82</v>
      </c>
      <c r="E97" s="5">
        <v>82</v>
      </c>
      <c r="F97" s="5">
        <v>3</v>
      </c>
      <c r="G97" s="4">
        <v>27.333333333333332</v>
      </c>
      <c r="H97" s="12">
        <f t="shared" si="3"/>
        <v>3.1538461538461537</v>
      </c>
      <c r="I97" s="13">
        <f t="shared" si="4"/>
        <v>0.15384615384615374</v>
      </c>
      <c r="J97" s="5">
        <v>1</v>
      </c>
      <c r="K97">
        <f t="shared" si="5"/>
        <v>5890</v>
      </c>
    </row>
    <row r="98" spans="1:11" ht="15.6" x14ac:dyDescent="0.35">
      <c r="A98" s="5" t="s">
        <v>0</v>
      </c>
      <c r="B98" s="5" t="s">
        <v>82</v>
      </c>
      <c r="C98" s="5" t="s">
        <v>132</v>
      </c>
      <c r="D98" s="5">
        <v>174</v>
      </c>
      <c r="E98" s="5">
        <v>174</v>
      </c>
      <c r="F98" s="5">
        <v>5</v>
      </c>
      <c r="G98" s="4">
        <v>34.799999999999997</v>
      </c>
      <c r="H98" s="12">
        <f t="shared" si="3"/>
        <v>6.6923076923076925</v>
      </c>
      <c r="I98" s="13">
        <f t="shared" si="4"/>
        <v>1.6923076923076925</v>
      </c>
      <c r="J98" s="5">
        <v>2</v>
      </c>
      <c r="K98">
        <f t="shared" si="5"/>
        <v>11780</v>
      </c>
    </row>
    <row r="99" spans="1:11" ht="15.6" x14ac:dyDescent="0.35">
      <c r="A99" s="5" t="s">
        <v>0</v>
      </c>
      <c r="B99" s="5" t="s">
        <v>72</v>
      </c>
      <c r="C99" s="5" t="s">
        <v>133</v>
      </c>
      <c r="D99" s="5">
        <v>62</v>
      </c>
      <c r="E99" s="5">
        <v>62</v>
      </c>
      <c r="F99" s="5">
        <v>2</v>
      </c>
      <c r="G99" s="4">
        <v>31</v>
      </c>
      <c r="H99" s="12">
        <f t="shared" si="3"/>
        <v>2.3846153846153846</v>
      </c>
      <c r="I99" s="13">
        <f t="shared" si="4"/>
        <v>0.38461538461538458</v>
      </c>
      <c r="J99" s="5">
        <v>1</v>
      </c>
      <c r="K99">
        <f t="shared" si="5"/>
        <v>5890</v>
      </c>
    </row>
    <row r="100" spans="1:11" ht="15.6" x14ac:dyDescent="0.35">
      <c r="A100" s="5" t="s">
        <v>0</v>
      </c>
      <c r="B100" s="5" t="s">
        <v>105</v>
      </c>
      <c r="C100" s="5" t="s">
        <v>134</v>
      </c>
      <c r="D100" s="5">
        <v>109</v>
      </c>
      <c r="E100" s="5">
        <v>109</v>
      </c>
      <c r="F100" s="5">
        <v>4</v>
      </c>
      <c r="G100" s="4">
        <v>27.25</v>
      </c>
      <c r="H100" s="12">
        <f t="shared" si="3"/>
        <v>4.1923076923076925</v>
      </c>
      <c r="I100" s="13">
        <f t="shared" si="4"/>
        <v>0.19230769230769251</v>
      </c>
      <c r="J100" s="5">
        <v>1</v>
      </c>
      <c r="K100">
        <f t="shared" si="5"/>
        <v>5890</v>
      </c>
    </row>
    <row r="101" spans="1:11" ht="15.6" x14ac:dyDescent="0.35">
      <c r="A101" s="5" t="s">
        <v>0</v>
      </c>
      <c r="B101" s="5" t="s">
        <v>70</v>
      </c>
      <c r="C101" s="5" t="s">
        <v>135</v>
      </c>
      <c r="D101" s="5">
        <v>150</v>
      </c>
      <c r="E101" s="5">
        <v>150</v>
      </c>
      <c r="F101" s="5">
        <v>5</v>
      </c>
      <c r="G101" s="4">
        <v>30</v>
      </c>
      <c r="H101" s="12">
        <f t="shared" si="3"/>
        <v>5.7692307692307692</v>
      </c>
      <c r="I101" s="13">
        <f t="shared" si="4"/>
        <v>0.76923076923076916</v>
      </c>
      <c r="J101" s="5">
        <v>1</v>
      </c>
      <c r="K101">
        <f t="shared" si="5"/>
        <v>5890</v>
      </c>
    </row>
    <row r="102" spans="1:11" ht="15.6" x14ac:dyDescent="0.35">
      <c r="A102" s="5" t="s">
        <v>0</v>
      </c>
      <c r="B102" s="5" t="s">
        <v>72</v>
      </c>
      <c r="C102" s="5" t="s">
        <v>136</v>
      </c>
      <c r="D102" s="5">
        <v>112</v>
      </c>
      <c r="E102" s="5">
        <v>112</v>
      </c>
      <c r="F102" s="5">
        <v>4</v>
      </c>
      <c r="G102" s="4">
        <v>28</v>
      </c>
      <c r="H102" s="12">
        <f t="shared" si="3"/>
        <v>4.3076923076923075</v>
      </c>
      <c r="I102" s="13">
        <f t="shared" si="4"/>
        <v>0.30769230769230749</v>
      </c>
      <c r="J102" s="5">
        <v>1</v>
      </c>
      <c r="K102">
        <f t="shared" si="5"/>
        <v>5890</v>
      </c>
    </row>
    <row r="103" spans="1:11" ht="15.6" x14ac:dyDescent="0.35">
      <c r="A103" s="5" t="s">
        <v>0</v>
      </c>
      <c r="B103" s="5" t="s">
        <v>72</v>
      </c>
      <c r="C103" s="5" t="s">
        <v>137</v>
      </c>
      <c r="D103" s="5">
        <v>87</v>
      </c>
      <c r="E103" s="5">
        <v>87</v>
      </c>
      <c r="F103" s="5">
        <v>3</v>
      </c>
      <c r="G103" s="4">
        <v>29</v>
      </c>
      <c r="H103" s="12">
        <f t="shared" si="3"/>
        <v>3.3461538461538463</v>
      </c>
      <c r="I103" s="13">
        <f t="shared" si="4"/>
        <v>0.34615384615384626</v>
      </c>
      <c r="J103" s="5">
        <v>1</v>
      </c>
      <c r="K103">
        <f t="shared" si="5"/>
        <v>5890</v>
      </c>
    </row>
    <row r="104" spans="1:11" ht="15.6" x14ac:dyDescent="0.35">
      <c r="A104" s="5" t="s">
        <v>0</v>
      </c>
      <c r="B104" s="5" t="s">
        <v>70</v>
      </c>
      <c r="C104" s="5" t="s">
        <v>138</v>
      </c>
      <c r="D104" s="5">
        <v>64</v>
      </c>
      <c r="E104" s="5">
        <v>64</v>
      </c>
      <c r="F104" s="5">
        <v>2</v>
      </c>
      <c r="G104" s="4">
        <v>32</v>
      </c>
      <c r="H104" s="12">
        <f t="shared" si="3"/>
        <v>2.4615384615384617</v>
      </c>
      <c r="I104" s="13">
        <f t="shared" si="4"/>
        <v>0.46153846153846168</v>
      </c>
      <c r="J104" s="5">
        <v>1</v>
      </c>
      <c r="K104">
        <f t="shared" si="5"/>
        <v>5890</v>
      </c>
    </row>
    <row r="105" spans="1:11" ht="15.6" x14ac:dyDescent="0.35">
      <c r="A105" s="5" t="s">
        <v>0</v>
      </c>
      <c r="B105" s="5" t="s">
        <v>70</v>
      </c>
      <c r="C105" s="5" t="s">
        <v>139</v>
      </c>
      <c r="D105" s="5">
        <v>123</v>
      </c>
      <c r="E105" s="5">
        <v>123</v>
      </c>
      <c r="F105" s="5">
        <v>4</v>
      </c>
      <c r="G105" s="4">
        <v>30.75</v>
      </c>
      <c r="H105" s="12">
        <f t="shared" si="3"/>
        <v>4.7307692307692308</v>
      </c>
      <c r="I105" s="13">
        <f t="shared" si="4"/>
        <v>0.73076923076923084</v>
      </c>
      <c r="J105" s="5">
        <v>1</v>
      </c>
      <c r="K105">
        <f t="shared" si="5"/>
        <v>5890</v>
      </c>
    </row>
    <row r="106" spans="1:11" ht="15.6" x14ac:dyDescent="0.35">
      <c r="A106" s="5" t="s">
        <v>0</v>
      </c>
      <c r="B106" s="5" t="s">
        <v>105</v>
      </c>
      <c r="C106" s="5" t="s">
        <v>140</v>
      </c>
      <c r="D106" s="5">
        <v>58</v>
      </c>
      <c r="E106" s="5">
        <v>58</v>
      </c>
      <c r="F106" s="5">
        <v>2</v>
      </c>
      <c r="G106" s="4">
        <v>29</v>
      </c>
      <c r="H106" s="12">
        <f t="shared" si="3"/>
        <v>2.2307692307692308</v>
      </c>
      <c r="I106" s="13">
        <f t="shared" si="4"/>
        <v>0.23076923076923084</v>
      </c>
      <c r="J106" s="5">
        <v>1</v>
      </c>
      <c r="K106">
        <f t="shared" si="5"/>
        <v>5890</v>
      </c>
    </row>
    <row r="107" spans="1:11" ht="15.6" x14ac:dyDescent="0.35">
      <c r="A107" s="5" t="s">
        <v>0</v>
      </c>
      <c r="B107" s="5" t="s">
        <v>76</v>
      </c>
      <c r="C107" s="5" t="s">
        <v>141</v>
      </c>
      <c r="D107" s="5">
        <v>170</v>
      </c>
      <c r="E107" s="5">
        <v>170</v>
      </c>
      <c r="F107" s="5">
        <v>5</v>
      </c>
      <c r="G107" s="4">
        <v>34</v>
      </c>
      <c r="H107" s="12">
        <f t="shared" si="3"/>
        <v>6.5384615384615383</v>
      </c>
      <c r="I107" s="13">
        <f t="shared" si="4"/>
        <v>1.5384615384615383</v>
      </c>
      <c r="J107" s="5">
        <v>2</v>
      </c>
      <c r="K107">
        <f t="shared" si="5"/>
        <v>11780</v>
      </c>
    </row>
    <row r="108" spans="1:11" ht="15.6" x14ac:dyDescent="0.35">
      <c r="A108" s="5" t="s">
        <v>0</v>
      </c>
      <c r="B108" s="5" t="s">
        <v>70</v>
      </c>
      <c r="C108" s="5" t="s">
        <v>142</v>
      </c>
      <c r="D108" s="5">
        <v>124</v>
      </c>
      <c r="E108" s="5">
        <v>124</v>
      </c>
      <c r="F108" s="5">
        <v>4</v>
      </c>
      <c r="G108" s="4">
        <v>31</v>
      </c>
      <c r="H108" s="12">
        <f t="shared" si="3"/>
        <v>4.7692307692307692</v>
      </c>
      <c r="I108" s="13">
        <f t="shared" si="4"/>
        <v>0.76923076923076916</v>
      </c>
      <c r="J108" s="5">
        <v>1</v>
      </c>
      <c r="K108">
        <f t="shared" si="5"/>
        <v>5890</v>
      </c>
    </row>
    <row r="109" spans="1:11" ht="15.6" x14ac:dyDescent="0.35">
      <c r="A109" s="5" t="s">
        <v>0</v>
      </c>
      <c r="B109" s="5" t="s">
        <v>111</v>
      </c>
      <c r="C109" s="5" t="s">
        <v>143</v>
      </c>
      <c r="D109" s="5">
        <v>27</v>
      </c>
      <c r="E109" s="5">
        <v>27</v>
      </c>
      <c r="F109" s="5">
        <v>1</v>
      </c>
      <c r="G109" s="4">
        <v>27</v>
      </c>
      <c r="H109" s="12">
        <f t="shared" si="3"/>
        <v>1.0384615384615385</v>
      </c>
      <c r="I109" s="13">
        <f t="shared" si="4"/>
        <v>3.8461538461538547E-2</v>
      </c>
      <c r="J109" s="5">
        <v>1</v>
      </c>
      <c r="K109">
        <f t="shared" si="5"/>
        <v>5890</v>
      </c>
    </row>
    <row r="110" spans="1:11" ht="15.6" x14ac:dyDescent="0.35">
      <c r="A110" s="5" t="s">
        <v>0</v>
      </c>
      <c r="B110" s="5" t="s">
        <v>1</v>
      </c>
      <c r="C110" s="5" t="s">
        <v>144</v>
      </c>
      <c r="D110" s="5">
        <v>99</v>
      </c>
      <c r="E110" s="5">
        <v>99</v>
      </c>
      <c r="F110" s="5">
        <v>3</v>
      </c>
      <c r="G110" s="4">
        <v>33</v>
      </c>
      <c r="H110" s="12">
        <f t="shared" si="3"/>
        <v>3.8076923076923075</v>
      </c>
      <c r="I110" s="13">
        <f t="shared" si="4"/>
        <v>0.80769230769230749</v>
      </c>
      <c r="J110" s="5">
        <v>1</v>
      </c>
      <c r="K110">
        <f t="shared" si="5"/>
        <v>5890</v>
      </c>
    </row>
    <row r="111" spans="1:11" ht="15.6" x14ac:dyDescent="0.35">
      <c r="A111" s="5" t="s">
        <v>37</v>
      </c>
      <c r="B111" s="5" t="s">
        <v>145</v>
      </c>
      <c r="C111" s="5" t="s">
        <v>146</v>
      </c>
      <c r="D111" s="5">
        <v>101</v>
      </c>
      <c r="E111" s="5">
        <v>101</v>
      </c>
      <c r="F111" s="5">
        <v>3</v>
      </c>
      <c r="G111" s="4">
        <v>33.666666666666664</v>
      </c>
      <c r="H111" s="12">
        <f t="shared" si="3"/>
        <v>3.8846153846153846</v>
      </c>
      <c r="I111" s="13">
        <f t="shared" si="4"/>
        <v>0.88461538461538458</v>
      </c>
      <c r="J111" s="5">
        <v>1</v>
      </c>
      <c r="K111">
        <f t="shared" si="5"/>
        <v>5890</v>
      </c>
    </row>
    <row r="112" spans="1:11" ht="15.6" x14ac:dyDescent="0.35">
      <c r="A112" s="5" t="s">
        <v>44</v>
      </c>
      <c r="B112" s="5" t="s">
        <v>147</v>
      </c>
      <c r="C112" s="5" t="s">
        <v>148</v>
      </c>
      <c r="D112" s="5">
        <v>30</v>
      </c>
      <c r="E112" s="5">
        <v>30</v>
      </c>
      <c r="F112" s="5">
        <v>1</v>
      </c>
      <c r="G112" s="4">
        <v>30</v>
      </c>
      <c r="H112" s="12">
        <f t="shared" si="3"/>
        <v>1.1538461538461537</v>
      </c>
      <c r="I112" s="13">
        <f t="shared" si="4"/>
        <v>0.15384615384615374</v>
      </c>
      <c r="J112" s="5">
        <v>1</v>
      </c>
      <c r="K112">
        <f t="shared" si="5"/>
        <v>5890</v>
      </c>
    </row>
    <row r="113" spans="1:11" ht="15.6" x14ac:dyDescent="0.35">
      <c r="A113" s="5" t="s">
        <v>34</v>
      </c>
      <c r="B113" s="5" t="s">
        <v>149</v>
      </c>
      <c r="C113" s="5" t="s">
        <v>150</v>
      </c>
      <c r="D113" s="5">
        <v>30</v>
      </c>
      <c r="E113" s="5">
        <v>30</v>
      </c>
      <c r="F113" s="5">
        <v>1</v>
      </c>
      <c r="G113" s="4">
        <v>30</v>
      </c>
      <c r="H113" s="12">
        <f t="shared" si="3"/>
        <v>1.1538461538461537</v>
      </c>
      <c r="I113" s="13">
        <f t="shared" si="4"/>
        <v>0.15384615384615374</v>
      </c>
      <c r="J113" s="5">
        <v>1</v>
      </c>
      <c r="K113">
        <f t="shared" si="5"/>
        <v>5890</v>
      </c>
    </row>
    <row r="114" spans="1:11" ht="15.6" x14ac:dyDescent="0.35">
      <c r="A114" s="5" t="s">
        <v>34</v>
      </c>
      <c r="B114" s="5" t="s">
        <v>149</v>
      </c>
      <c r="C114" s="5" t="s">
        <v>151</v>
      </c>
      <c r="D114" s="5">
        <v>82</v>
      </c>
      <c r="E114" s="5">
        <v>82</v>
      </c>
      <c r="F114" s="5">
        <v>3</v>
      </c>
      <c r="G114" s="4">
        <v>27.333333333333332</v>
      </c>
      <c r="H114" s="12">
        <f t="shared" si="3"/>
        <v>3.1538461538461537</v>
      </c>
      <c r="I114" s="13">
        <f t="shared" si="4"/>
        <v>0.15384615384615374</v>
      </c>
      <c r="J114" s="5">
        <v>1</v>
      </c>
      <c r="K114">
        <f t="shared" si="5"/>
        <v>5890</v>
      </c>
    </row>
    <row r="115" spans="1:11" ht="15.6" x14ac:dyDescent="0.35">
      <c r="A115" s="5" t="s">
        <v>34</v>
      </c>
      <c r="B115" s="5" t="s">
        <v>149</v>
      </c>
      <c r="C115" s="5" t="s">
        <v>152</v>
      </c>
      <c r="D115" s="5">
        <v>90</v>
      </c>
      <c r="E115" s="5">
        <v>90</v>
      </c>
      <c r="F115" s="5">
        <v>3</v>
      </c>
      <c r="G115" s="4">
        <v>30</v>
      </c>
      <c r="H115" s="12">
        <f t="shared" si="3"/>
        <v>3.4615384615384617</v>
      </c>
      <c r="I115" s="13">
        <f t="shared" si="4"/>
        <v>0.46153846153846168</v>
      </c>
      <c r="J115" s="5">
        <v>1</v>
      </c>
      <c r="K115">
        <f t="shared" si="5"/>
        <v>5890</v>
      </c>
    </row>
    <row r="116" spans="1:11" ht="15.6" x14ac:dyDescent="0.35">
      <c r="A116" s="5" t="s">
        <v>153</v>
      </c>
      <c r="B116" s="5" t="s">
        <v>154</v>
      </c>
      <c r="C116" s="5" t="s">
        <v>155</v>
      </c>
      <c r="D116" s="5">
        <v>85</v>
      </c>
      <c r="E116" s="5">
        <v>85</v>
      </c>
      <c r="F116" s="5">
        <v>3</v>
      </c>
      <c r="G116" s="4">
        <v>28.333333333333332</v>
      </c>
      <c r="H116" s="12">
        <f t="shared" si="3"/>
        <v>3.2692307692307692</v>
      </c>
      <c r="I116" s="13">
        <f t="shared" si="4"/>
        <v>0.26923076923076916</v>
      </c>
      <c r="J116" s="5">
        <v>1</v>
      </c>
      <c r="K116">
        <f t="shared" si="5"/>
        <v>5890</v>
      </c>
    </row>
    <row r="117" spans="1:11" ht="15.6" x14ac:dyDescent="0.35">
      <c r="A117" s="5" t="s">
        <v>153</v>
      </c>
      <c r="B117" s="5" t="s">
        <v>154</v>
      </c>
      <c r="C117" s="5" t="s">
        <v>156</v>
      </c>
      <c r="D117" s="5">
        <v>34</v>
      </c>
      <c r="E117" s="5">
        <v>34</v>
      </c>
      <c r="F117" s="5">
        <v>1</v>
      </c>
      <c r="G117" s="4">
        <v>34</v>
      </c>
      <c r="H117" s="12">
        <f t="shared" si="3"/>
        <v>1.3076923076923077</v>
      </c>
      <c r="I117" s="13">
        <f t="shared" si="4"/>
        <v>0.30769230769230771</v>
      </c>
      <c r="J117" s="5">
        <v>1</v>
      </c>
      <c r="K117">
        <f t="shared" si="5"/>
        <v>5890</v>
      </c>
    </row>
    <row r="118" spans="1:11" ht="15.6" x14ac:dyDescent="0.35">
      <c r="A118" s="5" t="s">
        <v>153</v>
      </c>
      <c r="B118" s="5" t="s">
        <v>154</v>
      </c>
      <c r="C118" s="5" t="s">
        <v>157</v>
      </c>
      <c r="D118" s="5">
        <v>96</v>
      </c>
      <c r="E118" s="5">
        <v>96</v>
      </c>
      <c r="F118" s="5">
        <v>3</v>
      </c>
      <c r="G118" s="4">
        <v>32</v>
      </c>
      <c r="H118" s="12">
        <f t="shared" si="3"/>
        <v>3.6923076923076925</v>
      </c>
      <c r="I118" s="13">
        <f t="shared" si="4"/>
        <v>0.69230769230769251</v>
      </c>
      <c r="J118" s="5">
        <v>1</v>
      </c>
      <c r="K118">
        <f t="shared" si="5"/>
        <v>5890</v>
      </c>
    </row>
    <row r="119" spans="1:11" ht="15.6" x14ac:dyDescent="0.35">
      <c r="A119" s="5" t="s">
        <v>153</v>
      </c>
      <c r="B119" s="5" t="s">
        <v>154</v>
      </c>
      <c r="C119" s="5" t="s">
        <v>158</v>
      </c>
      <c r="D119" s="5">
        <v>28</v>
      </c>
      <c r="E119" s="5">
        <v>28</v>
      </c>
      <c r="F119" s="5">
        <v>1</v>
      </c>
      <c r="G119" s="4">
        <v>28</v>
      </c>
      <c r="H119" s="12">
        <f t="shared" si="3"/>
        <v>1.0769230769230769</v>
      </c>
      <c r="I119" s="13">
        <f t="shared" si="4"/>
        <v>7.6923076923076872E-2</v>
      </c>
      <c r="J119" s="5">
        <v>1</v>
      </c>
      <c r="K119">
        <f t="shared" si="5"/>
        <v>5890</v>
      </c>
    </row>
    <row r="120" spans="1:11" ht="15.6" x14ac:dyDescent="0.35">
      <c r="A120" s="5" t="s">
        <v>153</v>
      </c>
      <c r="B120" s="5" t="s">
        <v>154</v>
      </c>
      <c r="C120" s="5" t="s">
        <v>159</v>
      </c>
      <c r="D120" s="5">
        <v>31</v>
      </c>
      <c r="E120" s="5">
        <v>31</v>
      </c>
      <c r="F120" s="5">
        <v>1</v>
      </c>
      <c r="G120" s="4">
        <v>31</v>
      </c>
      <c r="H120" s="12">
        <f t="shared" si="3"/>
        <v>1.1923076923076923</v>
      </c>
      <c r="I120" s="13">
        <f t="shared" si="4"/>
        <v>0.19230769230769229</v>
      </c>
      <c r="J120" s="5">
        <v>1</v>
      </c>
      <c r="K120">
        <f t="shared" si="5"/>
        <v>5890</v>
      </c>
    </row>
    <row r="121" spans="1:11" ht="15.6" x14ac:dyDescent="0.35">
      <c r="A121" s="5" t="s">
        <v>153</v>
      </c>
      <c r="B121" s="5" t="s">
        <v>154</v>
      </c>
      <c r="C121" s="5" t="s">
        <v>160</v>
      </c>
      <c r="D121" s="5">
        <v>89</v>
      </c>
      <c r="E121" s="5">
        <v>89</v>
      </c>
      <c r="F121" s="5">
        <v>3</v>
      </c>
      <c r="G121" s="4">
        <v>29.666666666666668</v>
      </c>
      <c r="H121" s="12">
        <f t="shared" si="3"/>
        <v>3.4230769230769229</v>
      </c>
      <c r="I121" s="13">
        <f t="shared" si="4"/>
        <v>0.42307692307692291</v>
      </c>
      <c r="J121" s="5">
        <v>1</v>
      </c>
      <c r="K121">
        <f t="shared" si="5"/>
        <v>5890</v>
      </c>
    </row>
    <row r="122" spans="1:11" ht="15.6" x14ac:dyDescent="0.35">
      <c r="A122" s="5" t="s">
        <v>153</v>
      </c>
      <c r="B122" s="5" t="s">
        <v>154</v>
      </c>
      <c r="C122" s="5" t="s">
        <v>161</v>
      </c>
      <c r="D122" s="5">
        <v>67</v>
      </c>
      <c r="E122" s="5">
        <v>67</v>
      </c>
      <c r="F122" s="5">
        <v>2</v>
      </c>
      <c r="G122" s="4">
        <v>33.5</v>
      </c>
      <c r="H122" s="12">
        <f t="shared" si="3"/>
        <v>2.5769230769230771</v>
      </c>
      <c r="I122" s="13">
        <f t="shared" si="4"/>
        <v>0.57692307692307709</v>
      </c>
      <c r="J122" s="5">
        <v>1</v>
      </c>
      <c r="K122">
        <f t="shared" si="5"/>
        <v>5890</v>
      </c>
    </row>
    <row r="123" spans="1:11" ht="15.6" x14ac:dyDescent="0.35">
      <c r="A123" s="5" t="s">
        <v>153</v>
      </c>
      <c r="B123" s="5" t="s">
        <v>154</v>
      </c>
      <c r="C123" s="5" t="s">
        <v>162</v>
      </c>
      <c r="D123" s="5">
        <v>118</v>
      </c>
      <c r="E123" s="5">
        <v>118</v>
      </c>
      <c r="F123" s="5">
        <v>4</v>
      </c>
      <c r="G123" s="4">
        <v>29.5</v>
      </c>
      <c r="H123" s="12">
        <f t="shared" si="3"/>
        <v>4.5384615384615383</v>
      </c>
      <c r="I123" s="13">
        <f t="shared" si="4"/>
        <v>0.53846153846153832</v>
      </c>
      <c r="J123" s="5">
        <v>1</v>
      </c>
      <c r="K123">
        <f t="shared" si="5"/>
        <v>5890</v>
      </c>
    </row>
    <row r="124" spans="1:11" ht="15.6" x14ac:dyDescent="0.35">
      <c r="A124" s="5" t="s">
        <v>153</v>
      </c>
      <c r="B124" s="5" t="s">
        <v>154</v>
      </c>
      <c r="C124" s="5" t="s">
        <v>163</v>
      </c>
      <c r="D124" s="5">
        <v>33</v>
      </c>
      <c r="E124" s="5">
        <v>33</v>
      </c>
      <c r="F124" s="5">
        <v>1</v>
      </c>
      <c r="G124" s="4">
        <v>33</v>
      </c>
      <c r="H124" s="12">
        <f t="shared" si="3"/>
        <v>1.2692307692307692</v>
      </c>
      <c r="I124" s="13">
        <f t="shared" si="4"/>
        <v>0.26923076923076916</v>
      </c>
      <c r="J124" s="5">
        <v>1</v>
      </c>
      <c r="K124">
        <f t="shared" si="5"/>
        <v>5890</v>
      </c>
    </row>
    <row r="125" spans="1:11" ht="15.6" x14ac:dyDescent="0.35">
      <c r="A125" s="5" t="s">
        <v>9</v>
      </c>
      <c r="B125" s="5" t="s">
        <v>164</v>
      </c>
      <c r="C125" s="5" t="s">
        <v>165</v>
      </c>
      <c r="D125" s="5">
        <v>30</v>
      </c>
      <c r="E125" s="5">
        <v>30</v>
      </c>
      <c r="F125" s="5">
        <v>1</v>
      </c>
      <c r="G125" s="4">
        <v>30</v>
      </c>
      <c r="H125" s="12">
        <f t="shared" si="3"/>
        <v>1.1538461538461537</v>
      </c>
      <c r="I125" s="13">
        <f t="shared" si="4"/>
        <v>0.15384615384615374</v>
      </c>
      <c r="J125" s="5">
        <v>1</v>
      </c>
      <c r="K125">
        <f t="shared" si="5"/>
        <v>5890</v>
      </c>
    </row>
    <row r="126" spans="1:11" ht="15.6" x14ac:dyDescent="0.35">
      <c r="A126" s="5" t="s">
        <v>37</v>
      </c>
      <c r="B126" s="5" t="s">
        <v>166</v>
      </c>
      <c r="C126" s="5" t="s">
        <v>167</v>
      </c>
      <c r="D126" s="5">
        <v>128</v>
      </c>
      <c r="E126" s="5">
        <v>128</v>
      </c>
      <c r="F126" s="5">
        <v>4</v>
      </c>
      <c r="G126" s="4">
        <v>32</v>
      </c>
      <c r="H126" s="12">
        <f t="shared" si="3"/>
        <v>4.9230769230769234</v>
      </c>
      <c r="I126" s="13">
        <f t="shared" si="4"/>
        <v>0.92307692307692335</v>
      </c>
      <c r="J126" s="5">
        <v>1</v>
      </c>
      <c r="K126">
        <f t="shared" si="5"/>
        <v>5890</v>
      </c>
    </row>
    <row r="127" spans="1:11" ht="15.6" x14ac:dyDescent="0.35">
      <c r="A127" s="5" t="s">
        <v>6</v>
      </c>
      <c r="B127" s="5" t="s">
        <v>168</v>
      </c>
      <c r="C127" s="5" t="s">
        <v>169</v>
      </c>
      <c r="D127" s="5">
        <v>109</v>
      </c>
      <c r="E127" s="5">
        <v>109</v>
      </c>
      <c r="F127" s="5">
        <v>4</v>
      </c>
      <c r="G127" s="4">
        <v>27.25</v>
      </c>
      <c r="H127" s="12">
        <f t="shared" si="3"/>
        <v>4.1923076923076925</v>
      </c>
      <c r="I127" s="13">
        <f t="shared" si="4"/>
        <v>0.19230769230769251</v>
      </c>
      <c r="J127" s="5">
        <v>1</v>
      </c>
      <c r="K127">
        <f t="shared" si="5"/>
        <v>5890</v>
      </c>
    </row>
    <row r="128" spans="1:11" ht="15.6" x14ac:dyDescent="0.35">
      <c r="A128" s="5" t="s">
        <v>6</v>
      </c>
      <c r="B128" s="5" t="s">
        <v>168</v>
      </c>
      <c r="C128" s="5" t="s">
        <v>170</v>
      </c>
      <c r="D128" s="5">
        <v>54</v>
      </c>
      <c r="E128" s="5">
        <v>54</v>
      </c>
      <c r="F128" s="5">
        <v>2</v>
      </c>
      <c r="G128" s="4">
        <v>27</v>
      </c>
      <c r="H128" s="12">
        <f t="shared" si="3"/>
        <v>2.0769230769230771</v>
      </c>
      <c r="I128" s="13">
        <f t="shared" si="4"/>
        <v>7.6923076923077094E-2</v>
      </c>
      <c r="J128" s="5">
        <v>1</v>
      </c>
      <c r="K128">
        <f t="shared" si="5"/>
        <v>5890</v>
      </c>
    </row>
    <row r="129" spans="1:11" ht="15.6" x14ac:dyDescent="0.35">
      <c r="A129" s="5" t="s">
        <v>6</v>
      </c>
      <c r="B129" s="5" t="s">
        <v>168</v>
      </c>
      <c r="C129" s="5" t="s">
        <v>171</v>
      </c>
      <c r="D129" s="5">
        <v>65</v>
      </c>
      <c r="E129" s="5">
        <v>65</v>
      </c>
      <c r="F129" s="5">
        <v>2</v>
      </c>
      <c r="G129" s="4">
        <v>32.5</v>
      </c>
      <c r="H129" s="12">
        <f t="shared" si="3"/>
        <v>2.5</v>
      </c>
      <c r="I129" s="13">
        <f t="shared" si="4"/>
        <v>0.5</v>
      </c>
      <c r="J129" s="5">
        <v>1</v>
      </c>
      <c r="K129">
        <f t="shared" si="5"/>
        <v>5890</v>
      </c>
    </row>
    <row r="130" spans="1:11" ht="15.6" x14ac:dyDescent="0.35">
      <c r="A130" s="5" t="s">
        <v>6</v>
      </c>
      <c r="B130" s="5" t="s">
        <v>168</v>
      </c>
      <c r="C130" s="5" t="s">
        <v>172</v>
      </c>
      <c r="D130" s="5">
        <v>106</v>
      </c>
      <c r="E130" s="5">
        <v>106</v>
      </c>
      <c r="F130" s="5">
        <v>4</v>
      </c>
      <c r="G130" s="4">
        <v>26.5</v>
      </c>
      <c r="H130" s="12">
        <f t="shared" si="3"/>
        <v>4.0769230769230766</v>
      </c>
      <c r="I130" s="13">
        <f t="shared" si="4"/>
        <v>7.692307692307665E-2</v>
      </c>
      <c r="J130" s="5">
        <v>1</v>
      </c>
      <c r="K130">
        <f t="shared" si="5"/>
        <v>5890</v>
      </c>
    </row>
    <row r="131" spans="1:11" ht="15.6" x14ac:dyDescent="0.35">
      <c r="A131" s="5" t="s">
        <v>19</v>
      </c>
      <c r="B131" s="5" t="s">
        <v>173</v>
      </c>
      <c r="C131" s="5" t="s">
        <v>174</v>
      </c>
      <c r="D131" s="5">
        <v>66</v>
      </c>
      <c r="E131" s="5">
        <v>66</v>
      </c>
      <c r="F131" s="5">
        <v>2</v>
      </c>
      <c r="G131" s="4">
        <v>33</v>
      </c>
      <c r="H131" s="12">
        <f t="shared" si="3"/>
        <v>2.5384615384615383</v>
      </c>
      <c r="I131" s="13">
        <f t="shared" si="4"/>
        <v>0.53846153846153832</v>
      </c>
      <c r="J131" s="5">
        <v>1</v>
      </c>
      <c r="K131">
        <f t="shared" si="5"/>
        <v>5890</v>
      </c>
    </row>
    <row r="132" spans="1:11" ht="15.6" x14ac:dyDescent="0.35">
      <c r="A132" s="5" t="s">
        <v>19</v>
      </c>
      <c r="B132" s="5" t="s">
        <v>173</v>
      </c>
      <c r="C132" s="5" t="s">
        <v>175</v>
      </c>
      <c r="D132" s="5">
        <v>67</v>
      </c>
      <c r="E132" s="5">
        <v>67</v>
      </c>
      <c r="F132" s="5">
        <v>2</v>
      </c>
      <c r="G132" s="4">
        <v>33.5</v>
      </c>
      <c r="H132" s="12">
        <f t="shared" si="3"/>
        <v>2.5769230769230771</v>
      </c>
      <c r="I132" s="13">
        <f t="shared" si="4"/>
        <v>0.57692307692307709</v>
      </c>
      <c r="J132" s="5">
        <v>1</v>
      </c>
      <c r="K132">
        <f t="shared" si="5"/>
        <v>5890</v>
      </c>
    </row>
    <row r="133" spans="1:11" ht="15.6" x14ac:dyDescent="0.35">
      <c r="A133" s="5" t="s">
        <v>19</v>
      </c>
      <c r="B133" s="5" t="s">
        <v>173</v>
      </c>
      <c r="C133" s="5" t="s">
        <v>176</v>
      </c>
      <c r="D133" s="5">
        <v>128</v>
      </c>
      <c r="E133" s="5">
        <v>128</v>
      </c>
      <c r="F133" s="5">
        <v>4</v>
      </c>
      <c r="G133" s="4">
        <v>32</v>
      </c>
      <c r="H133" s="12">
        <f t="shared" si="3"/>
        <v>4.9230769230769234</v>
      </c>
      <c r="I133" s="13">
        <f t="shared" si="4"/>
        <v>0.92307692307692335</v>
      </c>
      <c r="J133" s="5">
        <v>1</v>
      </c>
      <c r="K133">
        <f t="shared" si="5"/>
        <v>5890</v>
      </c>
    </row>
    <row r="134" spans="1:11" ht="15.6" x14ac:dyDescent="0.35">
      <c r="A134" s="5" t="s">
        <v>19</v>
      </c>
      <c r="B134" s="5" t="s">
        <v>173</v>
      </c>
      <c r="C134" s="5" t="s">
        <v>177</v>
      </c>
      <c r="D134" s="5">
        <v>28</v>
      </c>
      <c r="E134" s="5">
        <v>28</v>
      </c>
      <c r="F134" s="5">
        <v>1</v>
      </c>
      <c r="G134" s="4">
        <v>28</v>
      </c>
      <c r="H134" s="12">
        <f t="shared" ref="H134:H197" si="6">E134/26</f>
        <v>1.0769230769230769</v>
      </c>
      <c r="I134" s="13">
        <f t="shared" ref="I134:I197" si="7">H134-F134</f>
        <v>7.6923076923076872E-2</v>
      </c>
      <c r="J134" s="5">
        <v>1</v>
      </c>
      <c r="K134">
        <f t="shared" ref="K134:K197" si="8">+J134*$K$3</f>
        <v>5890</v>
      </c>
    </row>
    <row r="135" spans="1:11" ht="15.6" x14ac:dyDescent="0.35">
      <c r="A135" s="5" t="s">
        <v>19</v>
      </c>
      <c r="B135" s="5" t="s">
        <v>173</v>
      </c>
      <c r="C135" s="5" t="s">
        <v>178</v>
      </c>
      <c r="D135" s="5">
        <v>139</v>
      </c>
      <c r="E135" s="5">
        <v>139</v>
      </c>
      <c r="F135" s="5">
        <v>5</v>
      </c>
      <c r="G135" s="4">
        <v>27.8</v>
      </c>
      <c r="H135" s="12">
        <f t="shared" si="6"/>
        <v>5.3461538461538458</v>
      </c>
      <c r="I135" s="13">
        <f t="shared" si="7"/>
        <v>0.34615384615384581</v>
      </c>
      <c r="J135" s="5">
        <v>1</v>
      </c>
      <c r="K135">
        <f t="shared" si="8"/>
        <v>5890</v>
      </c>
    </row>
    <row r="136" spans="1:11" ht="15.6" x14ac:dyDescent="0.35">
      <c r="A136" s="5" t="s">
        <v>153</v>
      </c>
      <c r="B136" s="5" t="s">
        <v>179</v>
      </c>
      <c r="C136" s="5" t="s">
        <v>180</v>
      </c>
      <c r="D136" s="5">
        <v>30</v>
      </c>
      <c r="E136" s="5">
        <v>30</v>
      </c>
      <c r="F136" s="5">
        <v>1</v>
      </c>
      <c r="G136" s="4">
        <v>30</v>
      </c>
      <c r="H136" s="12">
        <f t="shared" si="6"/>
        <v>1.1538461538461537</v>
      </c>
      <c r="I136" s="13">
        <f t="shared" si="7"/>
        <v>0.15384615384615374</v>
      </c>
      <c r="J136" s="5">
        <v>1</v>
      </c>
      <c r="K136">
        <f t="shared" si="8"/>
        <v>5890</v>
      </c>
    </row>
    <row r="137" spans="1:11" ht="15.6" x14ac:dyDescent="0.35">
      <c r="A137" s="5" t="s">
        <v>6</v>
      </c>
      <c r="B137" s="5" t="s">
        <v>181</v>
      </c>
      <c r="C137" s="5" t="s">
        <v>182</v>
      </c>
      <c r="D137" s="5">
        <v>88</v>
      </c>
      <c r="E137" s="5">
        <v>88</v>
      </c>
      <c r="F137" s="5">
        <v>3</v>
      </c>
      <c r="G137" s="4">
        <v>29.333333333333332</v>
      </c>
      <c r="H137" s="12">
        <f t="shared" si="6"/>
        <v>3.3846153846153846</v>
      </c>
      <c r="I137" s="13">
        <f t="shared" si="7"/>
        <v>0.38461538461538458</v>
      </c>
      <c r="J137" s="5">
        <v>1</v>
      </c>
      <c r="K137">
        <f t="shared" si="8"/>
        <v>5890</v>
      </c>
    </row>
    <row r="138" spans="1:11" ht="15.6" x14ac:dyDescent="0.35">
      <c r="A138" s="5" t="s">
        <v>6</v>
      </c>
      <c r="B138" s="5" t="s">
        <v>181</v>
      </c>
      <c r="C138" s="5" t="s">
        <v>183</v>
      </c>
      <c r="D138" s="5">
        <v>61</v>
      </c>
      <c r="E138" s="5">
        <v>61</v>
      </c>
      <c r="F138" s="5">
        <v>2</v>
      </c>
      <c r="G138" s="4">
        <v>30.5</v>
      </c>
      <c r="H138" s="12">
        <f t="shared" si="6"/>
        <v>2.3461538461538463</v>
      </c>
      <c r="I138" s="13">
        <f t="shared" si="7"/>
        <v>0.34615384615384626</v>
      </c>
      <c r="J138" s="5">
        <v>1</v>
      </c>
      <c r="K138">
        <f t="shared" si="8"/>
        <v>5890</v>
      </c>
    </row>
    <row r="139" spans="1:11" ht="15.6" x14ac:dyDescent="0.35">
      <c r="A139" s="5" t="s">
        <v>67</v>
      </c>
      <c r="B139" s="5" t="s">
        <v>184</v>
      </c>
      <c r="C139" s="5" t="s">
        <v>185</v>
      </c>
      <c r="D139" s="5">
        <v>92</v>
      </c>
      <c r="E139" s="5">
        <v>92</v>
      </c>
      <c r="F139" s="5">
        <v>3</v>
      </c>
      <c r="G139" s="4">
        <v>30.666666666666668</v>
      </c>
      <c r="H139" s="12">
        <f t="shared" si="6"/>
        <v>3.5384615384615383</v>
      </c>
      <c r="I139" s="13">
        <f t="shared" si="7"/>
        <v>0.53846153846153832</v>
      </c>
      <c r="J139" s="5">
        <v>1</v>
      </c>
      <c r="K139">
        <f t="shared" si="8"/>
        <v>5890</v>
      </c>
    </row>
    <row r="140" spans="1:11" ht="15.6" x14ac:dyDescent="0.35">
      <c r="A140" s="5" t="s">
        <v>67</v>
      </c>
      <c r="B140" s="5" t="s">
        <v>184</v>
      </c>
      <c r="C140" s="5" t="s">
        <v>186</v>
      </c>
      <c r="D140" s="5">
        <v>58</v>
      </c>
      <c r="E140" s="5">
        <v>58</v>
      </c>
      <c r="F140" s="5">
        <v>2</v>
      </c>
      <c r="G140" s="4">
        <v>29</v>
      </c>
      <c r="H140" s="12">
        <f t="shared" si="6"/>
        <v>2.2307692307692308</v>
      </c>
      <c r="I140" s="13">
        <f t="shared" si="7"/>
        <v>0.23076923076923084</v>
      </c>
      <c r="J140" s="5">
        <v>1</v>
      </c>
      <c r="K140">
        <f t="shared" si="8"/>
        <v>5890</v>
      </c>
    </row>
    <row r="141" spans="1:11" ht="15.6" x14ac:dyDescent="0.35">
      <c r="A141" s="5" t="s">
        <v>34</v>
      </c>
      <c r="B141" s="5" t="s">
        <v>187</v>
      </c>
      <c r="C141" s="5" t="s">
        <v>188</v>
      </c>
      <c r="D141" s="5">
        <v>53</v>
      </c>
      <c r="E141" s="5">
        <v>53</v>
      </c>
      <c r="F141" s="5">
        <v>2</v>
      </c>
      <c r="G141" s="4">
        <v>26.5</v>
      </c>
      <c r="H141" s="12">
        <f t="shared" si="6"/>
        <v>2.0384615384615383</v>
      </c>
      <c r="I141" s="13">
        <f t="shared" si="7"/>
        <v>3.8461538461538325E-2</v>
      </c>
      <c r="J141" s="5">
        <v>1</v>
      </c>
      <c r="K141">
        <f t="shared" si="8"/>
        <v>5890</v>
      </c>
    </row>
    <row r="142" spans="1:11" ht="15.6" x14ac:dyDescent="0.35">
      <c r="A142" s="5" t="s">
        <v>37</v>
      </c>
      <c r="B142" s="5" t="s">
        <v>189</v>
      </c>
      <c r="C142" s="5" t="s">
        <v>190</v>
      </c>
      <c r="D142" s="5">
        <v>192</v>
      </c>
      <c r="E142" s="5">
        <v>192</v>
      </c>
      <c r="F142" s="5">
        <v>6</v>
      </c>
      <c r="G142" s="4">
        <v>32</v>
      </c>
      <c r="H142" s="12">
        <f t="shared" si="6"/>
        <v>7.384615384615385</v>
      </c>
      <c r="I142" s="13">
        <f t="shared" si="7"/>
        <v>1.384615384615385</v>
      </c>
      <c r="J142" s="5">
        <v>2</v>
      </c>
      <c r="K142">
        <f t="shared" si="8"/>
        <v>11780</v>
      </c>
    </row>
    <row r="143" spans="1:11" ht="15.6" x14ac:dyDescent="0.35">
      <c r="A143" s="5" t="s">
        <v>37</v>
      </c>
      <c r="B143" s="5" t="s">
        <v>189</v>
      </c>
      <c r="C143" s="5" t="s">
        <v>191</v>
      </c>
      <c r="D143" s="5">
        <v>34</v>
      </c>
      <c r="E143" s="5">
        <v>34</v>
      </c>
      <c r="F143" s="5">
        <v>1</v>
      </c>
      <c r="G143" s="4">
        <v>34</v>
      </c>
      <c r="H143" s="12">
        <f t="shared" si="6"/>
        <v>1.3076923076923077</v>
      </c>
      <c r="I143" s="13">
        <f t="shared" si="7"/>
        <v>0.30769230769230771</v>
      </c>
      <c r="J143" s="5">
        <v>1</v>
      </c>
      <c r="K143">
        <f t="shared" si="8"/>
        <v>5890</v>
      </c>
    </row>
    <row r="144" spans="1:11" ht="15.6" x14ac:dyDescent="0.35">
      <c r="A144" s="5" t="s">
        <v>37</v>
      </c>
      <c r="B144" s="5" t="s">
        <v>189</v>
      </c>
      <c r="C144" s="5" t="s">
        <v>192</v>
      </c>
      <c r="D144" s="5">
        <v>108</v>
      </c>
      <c r="E144" s="5">
        <v>108</v>
      </c>
      <c r="F144" s="5">
        <v>4</v>
      </c>
      <c r="G144" s="4">
        <v>27</v>
      </c>
      <c r="H144" s="12">
        <f t="shared" si="6"/>
        <v>4.1538461538461542</v>
      </c>
      <c r="I144" s="13">
        <f t="shared" si="7"/>
        <v>0.15384615384615419</v>
      </c>
      <c r="J144" s="5">
        <v>1</v>
      </c>
      <c r="K144">
        <f t="shared" si="8"/>
        <v>5890</v>
      </c>
    </row>
    <row r="145" spans="1:11" ht="15.6" x14ac:dyDescent="0.35">
      <c r="A145" s="5" t="s">
        <v>37</v>
      </c>
      <c r="B145" s="5" t="s">
        <v>189</v>
      </c>
      <c r="C145" s="5" t="s">
        <v>193</v>
      </c>
      <c r="D145" s="5">
        <v>177</v>
      </c>
      <c r="E145" s="5">
        <v>177</v>
      </c>
      <c r="F145" s="5">
        <v>5</v>
      </c>
      <c r="G145" s="4">
        <v>35.4</v>
      </c>
      <c r="H145" s="12">
        <f t="shared" si="6"/>
        <v>6.8076923076923075</v>
      </c>
      <c r="I145" s="13">
        <f t="shared" si="7"/>
        <v>1.8076923076923075</v>
      </c>
      <c r="J145" s="5">
        <v>2</v>
      </c>
      <c r="K145">
        <f t="shared" si="8"/>
        <v>11780</v>
      </c>
    </row>
    <row r="146" spans="1:11" ht="15.6" x14ac:dyDescent="0.35">
      <c r="A146" s="5" t="s">
        <v>37</v>
      </c>
      <c r="B146" s="5" t="s">
        <v>38</v>
      </c>
      <c r="C146" s="5" t="s">
        <v>194</v>
      </c>
      <c r="D146" s="5">
        <v>68</v>
      </c>
      <c r="E146" s="5">
        <v>68</v>
      </c>
      <c r="F146" s="5">
        <v>2</v>
      </c>
      <c r="G146" s="4">
        <v>34</v>
      </c>
      <c r="H146" s="12">
        <f t="shared" si="6"/>
        <v>2.6153846153846154</v>
      </c>
      <c r="I146" s="13">
        <f t="shared" si="7"/>
        <v>0.61538461538461542</v>
      </c>
      <c r="J146" s="5">
        <v>1</v>
      </c>
      <c r="K146">
        <f t="shared" si="8"/>
        <v>5890</v>
      </c>
    </row>
    <row r="147" spans="1:11" ht="15.6" x14ac:dyDescent="0.35">
      <c r="A147" s="5" t="s">
        <v>44</v>
      </c>
      <c r="B147" s="5" t="s">
        <v>195</v>
      </c>
      <c r="C147" s="5" t="s">
        <v>196</v>
      </c>
      <c r="D147" s="5">
        <v>34</v>
      </c>
      <c r="E147" s="5">
        <v>34</v>
      </c>
      <c r="F147" s="5">
        <v>1</v>
      </c>
      <c r="G147" s="4">
        <v>34</v>
      </c>
      <c r="H147" s="12">
        <f t="shared" si="6"/>
        <v>1.3076923076923077</v>
      </c>
      <c r="I147" s="13">
        <f t="shared" si="7"/>
        <v>0.30769230769230771</v>
      </c>
      <c r="J147" s="5">
        <v>1</v>
      </c>
      <c r="K147">
        <f t="shared" si="8"/>
        <v>5890</v>
      </c>
    </row>
    <row r="148" spans="1:11" ht="15.6" x14ac:dyDescent="0.35">
      <c r="A148" s="5" t="s">
        <v>67</v>
      </c>
      <c r="B148" s="5" t="s">
        <v>197</v>
      </c>
      <c r="C148" s="5" t="s">
        <v>198</v>
      </c>
      <c r="D148" s="5">
        <v>56</v>
      </c>
      <c r="E148" s="5">
        <v>56</v>
      </c>
      <c r="F148" s="5">
        <v>2</v>
      </c>
      <c r="G148" s="4">
        <v>28</v>
      </c>
      <c r="H148" s="12">
        <f t="shared" si="6"/>
        <v>2.1538461538461537</v>
      </c>
      <c r="I148" s="13">
        <f t="shared" si="7"/>
        <v>0.15384615384615374</v>
      </c>
      <c r="J148" s="5">
        <v>1</v>
      </c>
      <c r="K148">
        <f t="shared" si="8"/>
        <v>5890</v>
      </c>
    </row>
    <row r="149" spans="1:11" ht="15.6" x14ac:dyDescent="0.35">
      <c r="A149" s="5" t="s">
        <v>3</v>
      </c>
      <c r="B149" s="5" t="s">
        <v>199</v>
      </c>
      <c r="C149" s="5" t="s">
        <v>200</v>
      </c>
      <c r="D149" s="5">
        <v>28</v>
      </c>
      <c r="E149" s="5">
        <v>28</v>
      </c>
      <c r="F149" s="5">
        <v>1</v>
      </c>
      <c r="G149" s="4">
        <v>28</v>
      </c>
      <c r="H149" s="12">
        <f t="shared" si="6"/>
        <v>1.0769230769230769</v>
      </c>
      <c r="I149" s="13">
        <f t="shared" si="7"/>
        <v>7.6923076923076872E-2</v>
      </c>
      <c r="J149" s="5">
        <v>1</v>
      </c>
      <c r="K149">
        <f t="shared" si="8"/>
        <v>5890</v>
      </c>
    </row>
    <row r="150" spans="1:11" ht="15.6" x14ac:dyDescent="0.35">
      <c r="A150" s="5" t="s">
        <v>37</v>
      </c>
      <c r="B150" s="5" t="s">
        <v>201</v>
      </c>
      <c r="C150" s="5" t="s">
        <v>202</v>
      </c>
      <c r="D150" s="5">
        <v>27</v>
      </c>
      <c r="E150" s="5">
        <v>27</v>
      </c>
      <c r="F150" s="5">
        <v>1</v>
      </c>
      <c r="G150" s="4">
        <v>27</v>
      </c>
      <c r="H150" s="12">
        <f t="shared" si="6"/>
        <v>1.0384615384615385</v>
      </c>
      <c r="I150" s="13">
        <f t="shared" si="7"/>
        <v>3.8461538461538547E-2</v>
      </c>
      <c r="J150" s="5">
        <v>1</v>
      </c>
      <c r="K150">
        <f t="shared" si="8"/>
        <v>5890</v>
      </c>
    </row>
    <row r="151" spans="1:11" ht="15.6" x14ac:dyDescent="0.35">
      <c r="A151" s="5" t="s">
        <v>19</v>
      </c>
      <c r="B151" s="5" t="s">
        <v>203</v>
      </c>
      <c r="C151" s="5" t="s">
        <v>204</v>
      </c>
      <c r="D151" s="5">
        <v>69</v>
      </c>
      <c r="E151" s="5">
        <v>69</v>
      </c>
      <c r="F151" s="5">
        <v>2</v>
      </c>
      <c r="G151" s="4">
        <v>34.5</v>
      </c>
      <c r="H151" s="12">
        <f t="shared" si="6"/>
        <v>2.6538461538461537</v>
      </c>
      <c r="I151" s="13">
        <f t="shared" si="7"/>
        <v>0.65384615384615374</v>
      </c>
      <c r="J151" s="5">
        <v>1</v>
      </c>
      <c r="K151">
        <f t="shared" si="8"/>
        <v>5890</v>
      </c>
    </row>
    <row r="152" spans="1:11" ht="15.6" x14ac:dyDescent="0.35">
      <c r="A152" s="5" t="s">
        <v>153</v>
      </c>
      <c r="B152" s="5" t="s">
        <v>205</v>
      </c>
      <c r="C152" s="5" t="s">
        <v>206</v>
      </c>
      <c r="D152" s="5">
        <v>28</v>
      </c>
      <c r="E152" s="5">
        <v>28</v>
      </c>
      <c r="F152" s="5">
        <v>1</v>
      </c>
      <c r="G152" s="4">
        <v>28</v>
      </c>
      <c r="H152" s="12">
        <f t="shared" si="6"/>
        <v>1.0769230769230769</v>
      </c>
      <c r="I152" s="13">
        <f t="shared" si="7"/>
        <v>7.6923076923076872E-2</v>
      </c>
      <c r="J152" s="5">
        <v>1</v>
      </c>
      <c r="K152">
        <f t="shared" si="8"/>
        <v>5890</v>
      </c>
    </row>
    <row r="153" spans="1:11" ht="15.6" x14ac:dyDescent="0.35">
      <c r="A153" s="5" t="s">
        <v>9</v>
      </c>
      <c r="B153" s="5" t="s">
        <v>207</v>
      </c>
      <c r="C153" s="5" t="s">
        <v>208</v>
      </c>
      <c r="D153" s="5">
        <v>32</v>
      </c>
      <c r="E153" s="5">
        <v>32</v>
      </c>
      <c r="F153" s="5">
        <v>1</v>
      </c>
      <c r="G153" s="4">
        <v>32</v>
      </c>
      <c r="H153" s="12">
        <f t="shared" si="6"/>
        <v>1.2307692307692308</v>
      </c>
      <c r="I153" s="13">
        <f t="shared" si="7"/>
        <v>0.23076923076923084</v>
      </c>
      <c r="J153" s="5">
        <v>1</v>
      </c>
      <c r="K153">
        <f t="shared" si="8"/>
        <v>5890</v>
      </c>
    </row>
    <row r="154" spans="1:11" ht="15.6" x14ac:dyDescent="0.35">
      <c r="A154" s="5" t="s">
        <v>9</v>
      </c>
      <c r="B154" s="5" t="s">
        <v>209</v>
      </c>
      <c r="C154" s="5" t="s">
        <v>210</v>
      </c>
      <c r="D154" s="5">
        <v>31</v>
      </c>
      <c r="E154" s="5">
        <v>31</v>
      </c>
      <c r="F154" s="5">
        <v>1</v>
      </c>
      <c r="G154" s="4">
        <v>31</v>
      </c>
      <c r="H154" s="12">
        <f t="shared" si="6"/>
        <v>1.1923076923076923</v>
      </c>
      <c r="I154" s="13">
        <f t="shared" si="7"/>
        <v>0.19230769230769229</v>
      </c>
      <c r="J154" s="5">
        <v>1</v>
      </c>
      <c r="K154">
        <f t="shared" si="8"/>
        <v>5890</v>
      </c>
    </row>
    <row r="155" spans="1:11" ht="15.6" x14ac:dyDescent="0.35">
      <c r="A155" s="5" t="s">
        <v>37</v>
      </c>
      <c r="B155" s="5" t="s">
        <v>211</v>
      </c>
      <c r="C155" s="5" t="s">
        <v>212</v>
      </c>
      <c r="D155" s="5">
        <v>31</v>
      </c>
      <c r="E155" s="5">
        <v>31</v>
      </c>
      <c r="F155" s="5">
        <v>1</v>
      </c>
      <c r="G155" s="4">
        <v>31</v>
      </c>
      <c r="H155" s="12">
        <f t="shared" si="6"/>
        <v>1.1923076923076923</v>
      </c>
      <c r="I155" s="13">
        <f t="shared" si="7"/>
        <v>0.19230769230769229</v>
      </c>
      <c r="J155" s="5">
        <v>1</v>
      </c>
      <c r="K155">
        <f t="shared" si="8"/>
        <v>5890</v>
      </c>
    </row>
    <row r="156" spans="1:11" ht="15.6" x14ac:dyDescent="0.35">
      <c r="A156" s="5" t="s">
        <v>6</v>
      </c>
      <c r="B156" s="5" t="s">
        <v>213</v>
      </c>
      <c r="C156" s="5" t="s">
        <v>214</v>
      </c>
      <c r="D156" s="5">
        <v>29</v>
      </c>
      <c r="E156" s="5">
        <v>29</v>
      </c>
      <c r="F156" s="5">
        <v>1</v>
      </c>
      <c r="G156" s="4">
        <v>29</v>
      </c>
      <c r="H156" s="12">
        <f t="shared" si="6"/>
        <v>1.1153846153846154</v>
      </c>
      <c r="I156" s="13">
        <f t="shared" si="7"/>
        <v>0.11538461538461542</v>
      </c>
      <c r="J156" s="5">
        <v>1</v>
      </c>
      <c r="K156">
        <f t="shared" si="8"/>
        <v>5890</v>
      </c>
    </row>
    <row r="157" spans="1:11" ht="15.6" x14ac:dyDescent="0.35">
      <c r="A157" s="5" t="s">
        <v>19</v>
      </c>
      <c r="B157" s="5" t="s">
        <v>215</v>
      </c>
      <c r="C157" s="5" t="s">
        <v>216</v>
      </c>
      <c r="D157" s="5">
        <v>56</v>
      </c>
      <c r="E157" s="5">
        <v>56</v>
      </c>
      <c r="F157" s="5">
        <v>2</v>
      </c>
      <c r="G157" s="4">
        <v>28</v>
      </c>
      <c r="H157" s="12">
        <f t="shared" si="6"/>
        <v>2.1538461538461537</v>
      </c>
      <c r="I157" s="13">
        <f t="shared" si="7"/>
        <v>0.15384615384615374</v>
      </c>
      <c r="J157" s="5">
        <v>1</v>
      </c>
      <c r="K157">
        <f t="shared" si="8"/>
        <v>5890</v>
      </c>
    </row>
    <row r="158" spans="1:11" ht="15.6" x14ac:dyDescent="0.35">
      <c r="A158" s="5" t="s">
        <v>153</v>
      </c>
      <c r="B158" s="5" t="s">
        <v>217</v>
      </c>
      <c r="C158" s="5" t="s">
        <v>218</v>
      </c>
      <c r="D158" s="5">
        <v>34</v>
      </c>
      <c r="E158" s="5">
        <v>34</v>
      </c>
      <c r="F158" s="5">
        <v>1</v>
      </c>
      <c r="G158" s="4">
        <v>34</v>
      </c>
      <c r="H158" s="12">
        <f t="shared" si="6"/>
        <v>1.3076923076923077</v>
      </c>
      <c r="I158" s="13">
        <f t="shared" si="7"/>
        <v>0.30769230769230771</v>
      </c>
      <c r="J158" s="5">
        <v>1</v>
      </c>
      <c r="K158">
        <f t="shared" si="8"/>
        <v>5890</v>
      </c>
    </row>
    <row r="159" spans="1:11" ht="15.6" x14ac:dyDescent="0.35">
      <c r="A159" s="5" t="s">
        <v>6</v>
      </c>
      <c r="B159" s="5" t="s">
        <v>219</v>
      </c>
      <c r="C159" s="5" t="s">
        <v>220</v>
      </c>
      <c r="D159" s="5">
        <v>55</v>
      </c>
      <c r="E159" s="5">
        <v>55</v>
      </c>
      <c r="F159" s="5">
        <v>2</v>
      </c>
      <c r="G159" s="4">
        <v>27.5</v>
      </c>
      <c r="H159" s="12">
        <f t="shared" si="6"/>
        <v>2.1153846153846154</v>
      </c>
      <c r="I159" s="13">
        <f t="shared" si="7"/>
        <v>0.11538461538461542</v>
      </c>
      <c r="J159" s="5">
        <v>1</v>
      </c>
      <c r="K159">
        <f t="shared" si="8"/>
        <v>5890</v>
      </c>
    </row>
    <row r="160" spans="1:11" ht="15.6" x14ac:dyDescent="0.35">
      <c r="A160" s="5" t="s">
        <v>37</v>
      </c>
      <c r="B160" s="5" t="s">
        <v>221</v>
      </c>
      <c r="C160" s="5" t="s">
        <v>222</v>
      </c>
      <c r="D160" s="5">
        <v>105</v>
      </c>
      <c r="E160" s="5">
        <v>105</v>
      </c>
      <c r="F160" s="5">
        <v>4</v>
      </c>
      <c r="G160" s="4">
        <v>26.25</v>
      </c>
      <c r="H160" s="12">
        <f t="shared" si="6"/>
        <v>4.0384615384615383</v>
      </c>
      <c r="I160" s="13">
        <f t="shared" si="7"/>
        <v>3.8461538461538325E-2</v>
      </c>
      <c r="J160" s="5">
        <v>1</v>
      </c>
      <c r="K160">
        <f t="shared" si="8"/>
        <v>5890</v>
      </c>
    </row>
    <row r="161" spans="1:11" ht="15.6" x14ac:dyDescent="0.35">
      <c r="A161" s="5" t="s">
        <v>19</v>
      </c>
      <c r="B161" s="5" t="s">
        <v>223</v>
      </c>
      <c r="C161" s="5" t="s">
        <v>224</v>
      </c>
      <c r="D161" s="5">
        <v>27</v>
      </c>
      <c r="E161" s="5">
        <v>27</v>
      </c>
      <c r="F161" s="5">
        <v>1</v>
      </c>
      <c r="G161" s="4">
        <v>27</v>
      </c>
      <c r="H161" s="12">
        <f t="shared" si="6"/>
        <v>1.0384615384615385</v>
      </c>
      <c r="I161" s="13">
        <f t="shared" si="7"/>
        <v>3.8461538461538547E-2</v>
      </c>
      <c r="J161" s="5">
        <v>1</v>
      </c>
      <c r="K161">
        <f t="shared" si="8"/>
        <v>5890</v>
      </c>
    </row>
    <row r="162" spans="1:11" ht="15.6" x14ac:dyDescent="0.35">
      <c r="A162" s="5" t="s">
        <v>6</v>
      </c>
      <c r="B162" s="5" t="s">
        <v>225</v>
      </c>
      <c r="C162" s="5" t="s">
        <v>226</v>
      </c>
      <c r="D162" s="5">
        <v>34</v>
      </c>
      <c r="E162" s="5">
        <v>34</v>
      </c>
      <c r="F162" s="5">
        <v>1</v>
      </c>
      <c r="G162" s="4">
        <v>34</v>
      </c>
      <c r="H162" s="12">
        <f t="shared" si="6"/>
        <v>1.3076923076923077</v>
      </c>
      <c r="I162" s="13">
        <f t="shared" si="7"/>
        <v>0.30769230769230771</v>
      </c>
      <c r="J162" s="5">
        <v>1</v>
      </c>
      <c r="K162">
        <f t="shared" si="8"/>
        <v>5890</v>
      </c>
    </row>
    <row r="163" spans="1:11" ht="15.6" x14ac:dyDescent="0.35">
      <c r="A163" s="5" t="s">
        <v>6</v>
      </c>
      <c r="B163" s="5" t="s">
        <v>227</v>
      </c>
      <c r="C163" s="5" t="s">
        <v>228</v>
      </c>
      <c r="D163" s="5">
        <v>29</v>
      </c>
      <c r="E163" s="5">
        <v>29</v>
      </c>
      <c r="F163" s="5">
        <v>1</v>
      </c>
      <c r="G163" s="4">
        <v>29</v>
      </c>
      <c r="H163" s="12">
        <f t="shared" si="6"/>
        <v>1.1153846153846154</v>
      </c>
      <c r="I163" s="13">
        <f t="shared" si="7"/>
        <v>0.11538461538461542</v>
      </c>
      <c r="J163" s="5">
        <v>1</v>
      </c>
      <c r="K163">
        <f t="shared" si="8"/>
        <v>5890</v>
      </c>
    </row>
    <row r="164" spans="1:11" ht="15.6" x14ac:dyDescent="0.35">
      <c r="A164" s="5" t="s">
        <v>67</v>
      </c>
      <c r="B164" s="5" t="s">
        <v>229</v>
      </c>
      <c r="C164" s="5" t="s">
        <v>230</v>
      </c>
      <c r="D164" s="5">
        <v>53</v>
      </c>
      <c r="E164" s="5">
        <v>53</v>
      </c>
      <c r="F164" s="5">
        <v>2</v>
      </c>
      <c r="G164" s="4">
        <v>26.5</v>
      </c>
      <c r="H164" s="12">
        <f t="shared" si="6"/>
        <v>2.0384615384615383</v>
      </c>
      <c r="I164" s="13">
        <f t="shared" si="7"/>
        <v>3.8461538461538325E-2</v>
      </c>
      <c r="J164" s="5">
        <v>1</v>
      </c>
      <c r="K164">
        <f t="shared" si="8"/>
        <v>5890</v>
      </c>
    </row>
    <row r="165" spans="1:11" ht="15.6" x14ac:dyDescent="0.35">
      <c r="A165" s="5" t="s">
        <v>3</v>
      </c>
      <c r="B165" s="5" t="s">
        <v>231</v>
      </c>
      <c r="C165" s="5" t="s">
        <v>232</v>
      </c>
      <c r="D165" s="5">
        <v>31</v>
      </c>
      <c r="E165" s="5">
        <v>31</v>
      </c>
      <c r="F165" s="5">
        <v>1</v>
      </c>
      <c r="G165" s="4">
        <v>31</v>
      </c>
      <c r="H165" s="12">
        <f t="shared" si="6"/>
        <v>1.1923076923076923</v>
      </c>
      <c r="I165" s="13">
        <f t="shared" si="7"/>
        <v>0.19230769230769229</v>
      </c>
      <c r="J165" s="5">
        <v>1</v>
      </c>
      <c r="K165">
        <f t="shared" si="8"/>
        <v>5890</v>
      </c>
    </row>
    <row r="166" spans="1:11" ht="15.6" x14ac:dyDescent="0.35">
      <c r="A166" s="5" t="s">
        <v>34</v>
      </c>
      <c r="B166" s="5" t="s">
        <v>233</v>
      </c>
      <c r="C166" s="5" t="s">
        <v>234</v>
      </c>
      <c r="D166" s="5">
        <v>28</v>
      </c>
      <c r="E166" s="5">
        <v>28</v>
      </c>
      <c r="F166" s="5">
        <v>1</v>
      </c>
      <c r="G166" s="4">
        <v>28</v>
      </c>
      <c r="H166" s="12">
        <f t="shared" si="6"/>
        <v>1.0769230769230769</v>
      </c>
      <c r="I166" s="13">
        <f t="shared" si="7"/>
        <v>7.6923076923076872E-2</v>
      </c>
      <c r="J166" s="5">
        <v>1</v>
      </c>
      <c r="K166">
        <f t="shared" si="8"/>
        <v>5890</v>
      </c>
    </row>
    <row r="167" spans="1:11" ht="15.6" x14ac:dyDescent="0.35">
      <c r="A167" s="5" t="s">
        <v>6</v>
      </c>
      <c r="B167" s="5" t="s">
        <v>235</v>
      </c>
      <c r="C167" s="5" t="s">
        <v>236</v>
      </c>
      <c r="D167" s="5">
        <v>65</v>
      </c>
      <c r="E167" s="5">
        <v>65</v>
      </c>
      <c r="F167" s="5">
        <v>1</v>
      </c>
      <c r="G167" s="4">
        <v>65</v>
      </c>
      <c r="H167" s="12">
        <f t="shared" si="6"/>
        <v>2.5</v>
      </c>
      <c r="I167" s="13">
        <f t="shared" si="7"/>
        <v>1.5</v>
      </c>
      <c r="J167" s="5">
        <v>2</v>
      </c>
      <c r="K167">
        <f t="shared" si="8"/>
        <v>11780</v>
      </c>
    </row>
    <row r="168" spans="1:11" ht="15.6" x14ac:dyDescent="0.35">
      <c r="A168" s="5" t="s">
        <v>6</v>
      </c>
      <c r="B168" s="5" t="s">
        <v>237</v>
      </c>
      <c r="C168" s="5" t="s">
        <v>238</v>
      </c>
      <c r="D168" s="5">
        <v>41</v>
      </c>
      <c r="E168" s="5">
        <v>41</v>
      </c>
      <c r="F168" s="5">
        <v>1</v>
      </c>
      <c r="G168" s="4">
        <v>41</v>
      </c>
      <c r="H168" s="12">
        <f t="shared" si="6"/>
        <v>1.5769230769230769</v>
      </c>
      <c r="I168" s="13">
        <f t="shared" si="7"/>
        <v>0.57692307692307687</v>
      </c>
      <c r="J168" s="5">
        <v>1</v>
      </c>
      <c r="K168">
        <f t="shared" si="8"/>
        <v>5890</v>
      </c>
    </row>
    <row r="169" spans="1:11" ht="15.6" x14ac:dyDescent="0.35">
      <c r="A169" s="5" t="s">
        <v>6</v>
      </c>
      <c r="B169" s="5" t="s">
        <v>239</v>
      </c>
      <c r="C169" s="5" t="s">
        <v>240</v>
      </c>
      <c r="D169" s="5">
        <v>33</v>
      </c>
      <c r="E169" s="5">
        <v>33</v>
      </c>
      <c r="F169" s="5">
        <v>1</v>
      </c>
      <c r="G169" s="4">
        <v>33</v>
      </c>
      <c r="H169" s="12">
        <f t="shared" si="6"/>
        <v>1.2692307692307692</v>
      </c>
      <c r="I169" s="13">
        <f t="shared" si="7"/>
        <v>0.26923076923076916</v>
      </c>
      <c r="J169" s="5">
        <v>1</v>
      </c>
      <c r="K169">
        <f t="shared" si="8"/>
        <v>5890</v>
      </c>
    </row>
    <row r="170" spans="1:11" ht="15.6" x14ac:dyDescent="0.35">
      <c r="A170" s="5" t="s">
        <v>19</v>
      </c>
      <c r="B170" s="5" t="s">
        <v>241</v>
      </c>
      <c r="C170" s="5" t="s">
        <v>242</v>
      </c>
      <c r="D170" s="5">
        <v>34</v>
      </c>
      <c r="E170" s="5">
        <v>34</v>
      </c>
      <c r="F170" s="5">
        <v>1</v>
      </c>
      <c r="G170" s="4">
        <v>34</v>
      </c>
      <c r="H170" s="12">
        <f t="shared" si="6"/>
        <v>1.3076923076923077</v>
      </c>
      <c r="I170" s="13">
        <f t="shared" si="7"/>
        <v>0.30769230769230771</v>
      </c>
      <c r="J170" s="5">
        <v>1</v>
      </c>
      <c r="K170">
        <f t="shared" si="8"/>
        <v>5890</v>
      </c>
    </row>
    <row r="171" spans="1:11" ht="15.6" x14ac:dyDescent="0.35">
      <c r="A171" s="5" t="s">
        <v>6</v>
      </c>
      <c r="B171" s="5" t="s">
        <v>243</v>
      </c>
      <c r="C171" s="5" t="s">
        <v>244</v>
      </c>
      <c r="D171" s="5">
        <v>30</v>
      </c>
      <c r="E171" s="5">
        <v>30</v>
      </c>
      <c r="F171" s="5">
        <v>1</v>
      </c>
      <c r="G171" s="4">
        <v>30</v>
      </c>
      <c r="H171" s="12">
        <f t="shared" si="6"/>
        <v>1.1538461538461537</v>
      </c>
      <c r="I171" s="13">
        <f t="shared" si="7"/>
        <v>0.15384615384615374</v>
      </c>
      <c r="J171" s="5">
        <v>1</v>
      </c>
      <c r="K171">
        <f t="shared" si="8"/>
        <v>5890</v>
      </c>
    </row>
    <row r="172" spans="1:11" ht="15.6" x14ac:dyDescent="0.35">
      <c r="A172" s="5" t="s">
        <v>6</v>
      </c>
      <c r="B172" s="5" t="s">
        <v>245</v>
      </c>
      <c r="C172" s="5" t="s">
        <v>246</v>
      </c>
      <c r="D172" s="5">
        <v>36</v>
      </c>
      <c r="E172" s="5">
        <v>36</v>
      </c>
      <c r="F172" s="5">
        <v>1</v>
      </c>
      <c r="G172" s="4">
        <v>36</v>
      </c>
      <c r="H172" s="12">
        <f t="shared" si="6"/>
        <v>1.3846153846153846</v>
      </c>
      <c r="I172" s="13">
        <f t="shared" si="7"/>
        <v>0.38461538461538458</v>
      </c>
      <c r="J172" s="5">
        <v>1</v>
      </c>
      <c r="K172">
        <f t="shared" si="8"/>
        <v>5890</v>
      </c>
    </row>
    <row r="173" spans="1:11" ht="15.6" x14ac:dyDescent="0.35">
      <c r="A173" s="5" t="s">
        <v>6</v>
      </c>
      <c r="B173" s="5" t="s">
        <v>247</v>
      </c>
      <c r="C173" s="5" t="s">
        <v>248</v>
      </c>
      <c r="D173" s="5">
        <v>88</v>
      </c>
      <c r="E173" s="5">
        <v>88</v>
      </c>
      <c r="F173" s="5">
        <v>3</v>
      </c>
      <c r="G173" s="4">
        <v>29.333333333333332</v>
      </c>
      <c r="H173" s="12">
        <f t="shared" si="6"/>
        <v>3.3846153846153846</v>
      </c>
      <c r="I173" s="13">
        <f t="shared" si="7"/>
        <v>0.38461538461538458</v>
      </c>
      <c r="J173" s="5">
        <v>1</v>
      </c>
      <c r="K173">
        <f t="shared" si="8"/>
        <v>5890</v>
      </c>
    </row>
    <row r="174" spans="1:11" ht="15.6" x14ac:dyDescent="0.35">
      <c r="A174" s="5" t="s">
        <v>6</v>
      </c>
      <c r="B174" s="5" t="s">
        <v>249</v>
      </c>
      <c r="C174" s="5" t="s">
        <v>250</v>
      </c>
      <c r="D174" s="5">
        <v>34</v>
      </c>
      <c r="E174" s="5">
        <v>34</v>
      </c>
      <c r="F174" s="5">
        <v>1</v>
      </c>
      <c r="G174" s="4">
        <v>34</v>
      </c>
      <c r="H174" s="12">
        <f t="shared" si="6"/>
        <v>1.3076923076923077</v>
      </c>
      <c r="I174" s="13">
        <f t="shared" si="7"/>
        <v>0.30769230769230771</v>
      </c>
      <c r="J174" s="5">
        <v>1</v>
      </c>
      <c r="K174">
        <f t="shared" si="8"/>
        <v>5890</v>
      </c>
    </row>
    <row r="175" spans="1:11" ht="15.6" x14ac:dyDescent="0.35">
      <c r="A175" s="5" t="s">
        <v>9</v>
      </c>
      <c r="B175" s="5" t="s">
        <v>251</v>
      </c>
      <c r="C175" s="5" t="s">
        <v>252</v>
      </c>
      <c r="D175" s="5">
        <v>33</v>
      </c>
      <c r="E175" s="5">
        <v>33</v>
      </c>
      <c r="F175" s="5">
        <v>1</v>
      </c>
      <c r="G175" s="4">
        <v>33</v>
      </c>
      <c r="H175" s="12">
        <f t="shared" si="6"/>
        <v>1.2692307692307692</v>
      </c>
      <c r="I175" s="13">
        <f t="shared" si="7"/>
        <v>0.26923076923076916</v>
      </c>
      <c r="J175" s="5">
        <v>1</v>
      </c>
      <c r="K175">
        <f t="shared" si="8"/>
        <v>5890</v>
      </c>
    </row>
    <row r="176" spans="1:11" ht="15.6" x14ac:dyDescent="0.35">
      <c r="A176" s="5" t="s">
        <v>6</v>
      </c>
      <c r="B176" s="5" t="s">
        <v>253</v>
      </c>
      <c r="C176" s="5" t="s">
        <v>254</v>
      </c>
      <c r="D176" s="5">
        <v>29</v>
      </c>
      <c r="E176" s="5">
        <v>29</v>
      </c>
      <c r="F176" s="5">
        <v>1</v>
      </c>
      <c r="G176" s="4">
        <v>29</v>
      </c>
      <c r="H176" s="12">
        <f t="shared" si="6"/>
        <v>1.1153846153846154</v>
      </c>
      <c r="I176" s="13">
        <f t="shared" si="7"/>
        <v>0.11538461538461542</v>
      </c>
      <c r="J176" s="5">
        <v>1</v>
      </c>
      <c r="K176">
        <f t="shared" si="8"/>
        <v>5890</v>
      </c>
    </row>
    <row r="177" spans="1:11" ht="15.6" x14ac:dyDescent="0.35">
      <c r="A177" s="5" t="s">
        <v>37</v>
      </c>
      <c r="B177" s="5" t="s">
        <v>255</v>
      </c>
      <c r="C177" s="5" t="s">
        <v>256</v>
      </c>
      <c r="D177" s="5">
        <v>29</v>
      </c>
      <c r="E177" s="5">
        <v>29</v>
      </c>
      <c r="F177" s="5">
        <v>1</v>
      </c>
      <c r="G177" s="4">
        <v>29</v>
      </c>
      <c r="H177" s="12">
        <f t="shared" si="6"/>
        <v>1.1153846153846154</v>
      </c>
      <c r="I177" s="13">
        <f t="shared" si="7"/>
        <v>0.11538461538461542</v>
      </c>
      <c r="J177" s="5">
        <v>1</v>
      </c>
      <c r="K177">
        <f t="shared" si="8"/>
        <v>5890</v>
      </c>
    </row>
    <row r="178" spans="1:11" ht="15.6" x14ac:dyDescent="0.35">
      <c r="A178" s="5" t="s">
        <v>19</v>
      </c>
      <c r="B178" s="5" t="s">
        <v>257</v>
      </c>
      <c r="C178" s="5" t="s">
        <v>258</v>
      </c>
      <c r="D178" s="5">
        <v>34</v>
      </c>
      <c r="E178" s="5">
        <v>34</v>
      </c>
      <c r="F178" s="5">
        <v>1</v>
      </c>
      <c r="G178" s="4">
        <v>34</v>
      </c>
      <c r="H178" s="12">
        <f t="shared" si="6"/>
        <v>1.3076923076923077</v>
      </c>
      <c r="I178" s="13">
        <f t="shared" si="7"/>
        <v>0.30769230769230771</v>
      </c>
      <c r="J178" s="5">
        <v>1</v>
      </c>
      <c r="K178">
        <f t="shared" si="8"/>
        <v>5890</v>
      </c>
    </row>
    <row r="179" spans="1:11" ht="15.6" x14ac:dyDescent="0.35">
      <c r="A179" s="5" t="s">
        <v>19</v>
      </c>
      <c r="B179" s="5" t="s">
        <v>257</v>
      </c>
      <c r="C179" s="5" t="s">
        <v>259</v>
      </c>
      <c r="D179" s="5">
        <v>33</v>
      </c>
      <c r="E179" s="5">
        <v>33</v>
      </c>
      <c r="F179" s="5">
        <v>1</v>
      </c>
      <c r="G179" s="4">
        <v>33</v>
      </c>
      <c r="H179" s="12">
        <f t="shared" si="6"/>
        <v>1.2692307692307692</v>
      </c>
      <c r="I179" s="13">
        <f t="shared" si="7"/>
        <v>0.26923076923076916</v>
      </c>
      <c r="J179" s="5">
        <v>1</v>
      </c>
      <c r="K179">
        <f t="shared" si="8"/>
        <v>5890</v>
      </c>
    </row>
    <row r="180" spans="1:11" ht="15.6" x14ac:dyDescent="0.35">
      <c r="A180" s="5" t="s">
        <v>19</v>
      </c>
      <c r="B180" s="5" t="s">
        <v>260</v>
      </c>
      <c r="C180" s="5" t="s">
        <v>261</v>
      </c>
      <c r="D180" s="5">
        <v>64</v>
      </c>
      <c r="E180" s="5">
        <v>64</v>
      </c>
      <c r="F180" s="5">
        <v>2</v>
      </c>
      <c r="G180" s="4">
        <v>32</v>
      </c>
      <c r="H180" s="12">
        <f t="shared" si="6"/>
        <v>2.4615384615384617</v>
      </c>
      <c r="I180" s="13">
        <f t="shared" si="7"/>
        <v>0.46153846153846168</v>
      </c>
      <c r="J180" s="5">
        <v>1</v>
      </c>
      <c r="K180">
        <f t="shared" si="8"/>
        <v>5890</v>
      </c>
    </row>
    <row r="181" spans="1:11" ht="15.6" x14ac:dyDescent="0.35">
      <c r="A181" s="5" t="s">
        <v>6</v>
      </c>
      <c r="B181" s="5" t="s">
        <v>262</v>
      </c>
      <c r="C181" s="5" t="s">
        <v>263</v>
      </c>
      <c r="D181" s="5">
        <v>63</v>
      </c>
      <c r="E181" s="5">
        <v>63</v>
      </c>
      <c r="F181" s="5">
        <v>2</v>
      </c>
      <c r="G181" s="4">
        <v>31.5</v>
      </c>
      <c r="H181" s="12">
        <f t="shared" si="6"/>
        <v>2.4230769230769229</v>
      </c>
      <c r="I181" s="13">
        <f t="shared" si="7"/>
        <v>0.42307692307692291</v>
      </c>
      <c r="J181" s="5">
        <v>1</v>
      </c>
      <c r="K181">
        <f t="shared" si="8"/>
        <v>5890</v>
      </c>
    </row>
    <row r="182" spans="1:11" ht="15.6" x14ac:dyDescent="0.35">
      <c r="A182" s="5" t="s">
        <v>3</v>
      </c>
      <c r="B182" s="5" t="s">
        <v>264</v>
      </c>
      <c r="C182" s="5" t="s">
        <v>265</v>
      </c>
      <c r="D182" s="5">
        <v>34</v>
      </c>
      <c r="E182" s="5">
        <v>34</v>
      </c>
      <c r="F182" s="5">
        <v>1</v>
      </c>
      <c r="G182" s="4">
        <v>34</v>
      </c>
      <c r="H182" s="12">
        <f t="shared" si="6"/>
        <v>1.3076923076923077</v>
      </c>
      <c r="I182" s="13">
        <f t="shared" si="7"/>
        <v>0.30769230769230771</v>
      </c>
      <c r="J182" s="5">
        <v>1</v>
      </c>
      <c r="K182">
        <f t="shared" si="8"/>
        <v>5890</v>
      </c>
    </row>
    <row r="183" spans="1:11" ht="15.6" x14ac:dyDescent="0.35">
      <c r="A183" s="5" t="s">
        <v>67</v>
      </c>
      <c r="B183" s="5" t="s">
        <v>266</v>
      </c>
      <c r="C183" s="5" t="s">
        <v>267</v>
      </c>
      <c r="D183" s="5">
        <v>27</v>
      </c>
      <c r="E183" s="5">
        <v>27</v>
      </c>
      <c r="F183" s="5">
        <v>1</v>
      </c>
      <c r="G183" s="4">
        <v>27</v>
      </c>
      <c r="H183" s="12">
        <f t="shared" si="6"/>
        <v>1.0384615384615385</v>
      </c>
      <c r="I183" s="13">
        <f t="shared" si="7"/>
        <v>3.8461538461538547E-2</v>
      </c>
      <c r="J183" s="5">
        <v>1</v>
      </c>
      <c r="K183">
        <f t="shared" si="8"/>
        <v>5890</v>
      </c>
    </row>
    <row r="184" spans="1:11" ht="15.6" x14ac:dyDescent="0.35">
      <c r="A184" s="5" t="s">
        <v>9</v>
      </c>
      <c r="B184" s="5" t="s">
        <v>268</v>
      </c>
      <c r="C184" s="5" t="s">
        <v>269</v>
      </c>
      <c r="D184" s="5">
        <v>57</v>
      </c>
      <c r="E184" s="5">
        <v>57</v>
      </c>
      <c r="F184" s="5">
        <v>2</v>
      </c>
      <c r="G184" s="4">
        <v>28.5</v>
      </c>
      <c r="H184" s="12">
        <f t="shared" si="6"/>
        <v>2.1923076923076925</v>
      </c>
      <c r="I184" s="13">
        <f t="shared" si="7"/>
        <v>0.19230769230769251</v>
      </c>
      <c r="J184" s="5">
        <v>1</v>
      </c>
      <c r="K184">
        <f t="shared" si="8"/>
        <v>5890</v>
      </c>
    </row>
    <row r="185" spans="1:11" ht="15.6" x14ac:dyDescent="0.35">
      <c r="A185" s="5" t="s">
        <v>67</v>
      </c>
      <c r="B185" s="5" t="s">
        <v>270</v>
      </c>
      <c r="C185" s="5" t="s">
        <v>271</v>
      </c>
      <c r="D185" s="5">
        <v>28</v>
      </c>
      <c r="E185" s="5">
        <v>28</v>
      </c>
      <c r="F185" s="5">
        <v>1</v>
      </c>
      <c r="G185" s="4">
        <v>28</v>
      </c>
      <c r="H185" s="12">
        <f t="shared" si="6"/>
        <v>1.0769230769230769</v>
      </c>
      <c r="I185" s="13">
        <f t="shared" si="7"/>
        <v>7.6923076923076872E-2</v>
      </c>
      <c r="J185" s="5">
        <v>1</v>
      </c>
      <c r="K185">
        <f t="shared" si="8"/>
        <v>5890</v>
      </c>
    </row>
    <row r="186" spans="1:11" ht="15.6" x14ac:dyDescent="0.35">
      <c r="A186" s="5" t="s">
        <v>44</v>
      </c>
      <c r="B186" s="5" t="s">
        <v>272</v>
      </c>
      <c r="C186" s="5" t="s">
        <v>273</v>
      </c>
      <c r="D186" s="5">
        <v>54</v>
      </c>
      <c r="E186" s="5">
        <v>54</v>
      </c>
      <c r="F186" s="5">
        <v>2</v>
      </c>
      <c r="G186" s="4">
        <v>27</v>
      </c>
      <c r="H186" s="12">
        <f t="shared" si="6"/>
        <v>2.0769230769230771</v>
      </c>
      <c r="I186" s="13">
        <f t="shared" si="7"/>
        <v>7.6923076923077094E-2</v>
      </c>
      <c r="J186" s="5">
        <v>1</v>
      </c>
      <c r="K186">
        <f t="shared" si="8"/>
        <v>5890</v>
      </c>
    </row>
    <row r="187" spans="1:11" ht="15.6" x14ac:dyDescent="0.35">
      <c r="A187" s="5" t="s">
        <v>9</v>
      </c>
      <c r="B187" s="5" t="s">
        <v>274</v>
      </c>
      <c r="C187" s="5" t="s">
        <v>275</v>
      </c>
      <c r="D187" s="5">
        <v>31</v>
      </c>
      <c r="E187" s="5">
        <v>31</v>
      </c>
      <c r="F187" s="5">
        <v>1</v>
      </c>
      <c r="G187" s="4">
        <v>31</v>
      </c>
      <c r="H187" s="12">
        <f t="shared" si="6"/>
        <v>1.1923076923076923</v>
      </c>
      <c r="I187" s="13">
        <f t="shared" si="7"/>
        <v>0.19230769230769229</v>
      </c>
      <c r="J187" s="5">
        <v>1</v>
      </c>
      <c r="K187">
        <f t="shared" si="8"/>
        <v>5890</v>
      </c>
    </row>
    <row r="188" spans="1:11" ht="15.6" x14ac:dyDescent="0.35">
      <c r="A188" s="5" t="s">
        <v>9</v>
      </c>
      <c r="B188" s="5" t="s">
        <v>276</v>
      </c>
      <c r="C188" s="5" t="s">
        <v>277</v>
      </c>
      <c r="D188" s="5">
        <v>31</v>
      </c>
      <c r="E188" s="5">
        <v>31</v>
      </c>
      <c r="F188" s="5">
        <v>1</v>
      </c>
      <c r="G188" s="4">
        <v>31</v>
      </c>
      <c r="H188" s="12">
        <f t="shared" si="6"/>
        <v>1.1923076923076923</v>
      </c>
      <c r="I188" s="13">
        <f t="shared" si="7"/>
        <v>0.19230769230769229</v>
      </c>
      <c r="J188" s="5">
        <v>1</v>
      </c>
      <c r="K188">
        <f t="shared" si="8"/>
        <v>5890</v>
      </c>
    </row>
    <row r="189" spans="1:11" ht="15.6" x14ac:dyDescent="0.35">
      <c r="A189" s="5" t="s">
        <v>9</v>
      </c>
      <c r="B189" s="5" t="s">
        <v>278</v>
      </c>
      <c r="C189" s="5" t="s">
        <v>279</v>
      </c>
      <c r="D189" s="5">
        <v>57</v>
      </c>
      <c r="E189" s="5">
        <v>57</v>
      </c>
      <c r="F189" s="5">
        <v>2</v>
      </c>
      <c r="G189" s="4">
        <v>28.5</v>
      </c>
      <c r="H189" s="12">
        <f t="shared" si="6"/>
        <v>2.1923076923076925</v>
      </c>
      <c r="I189" s="13">
        <f t="shared" si="7"/>
        <v>0.19230769230769251</v>
      </c>
      <c r="J189" s="5">
        <v>1</v>
      </c>
      <c r="K189">
        <f t="shared" si="8"/>
        <v>5890</v>
      </c>
    </row>
    <row r="190" spans="1:11" ht="15.6" x14ac:dyDescent="0.35">
      <c r="A190" s="5" t="s">
        <v>19</v>
      </c>
      <c r="B190" s="5" t="s">
        <v>280</v>
      </c>
      <c r="C190" s="5" t="s">
        <v>281</v>
      </c>
      <c r="D190" s="5">
        <v>29</v>
      </c>
      <c r="E190" s="5">
        <v>29</v>
      </c>
      <c r="F190" s="5">
        <v>1</v>
      </c>
      <c r="G190" s="4">
        <v>29</v>
      </c>
      <c r="H190" s="12">
        <f t="shared" si="6"/>
        <v>1.1153846153846154</v>
      </c>
      <c r="I190" s="13">
        <f t="shared" si="7"/>
        <v>0.11538461538461542</v>
      </c>
      <c r="J190" s="5">
        <v>1</v>
      </c>
      <c r="K190">
        <f t="shared" si="8"/>
        <v>5890</v>
      </c>
    </row>
    <row r="191" spans="1:11" ht="15.6" x14ac:dyDescent="0.35">
      <c r="A191" s="5" t="s">
        <v>6</v>
      </c>
      <c r="B191" s="5" t="s">
        <v>282</v>
      </c>
      <c r="C191" s="5" t="s">
        <v>283</v>
      </c>
      <c r="D191" s="5">
        <v>28</v>
      </c>
      <c r="E191" s="5">
        <v>28</v>
      </c>
      <c r="F191" s="5">
        <v>1</v>
      </c>
      <c r="G191" s="4">
        <v>28</v>
      </c>
      <c r="H191" s="12">
        <f t="shared" si="6"/>
        <v>1.0769230769230769</v>
      </c>
      <c r="I191" s="13">
        <f t="shared" si="7"/>
        <v>7.6923076923076872E-2</v>
      </c>
      <c r="J191" s="5">
        <v>1</v>
      </c>
      <c r="K191">
        <f t="shared" si="8"/>
        <v>5890</v>
      </c>
    </row>
    <row r="192" spans="1:11" ht="15.6" x14ac:dyDescent="0.35">
      <c r="A192" s="5" t="s">
        <v>6</v>
      </c>
      <c r="B192" s="5" t="s">
        <v>284</v>
      </c>
      <c r="C192" s="5" t="s">
        <v>285</v>
      </c>
      <c r="D192" s="5">
        <v>28</v>
      </c>
      <c r="E192" s="5">
        <v>28</v>
      </c>
      <c r="F192" s="5">
        <v>1</v>
      </c>
      <c r="G192" s="4">
        <v>28</v>
      </c>
      <c r="H192" s="12">
        <f t="shared" si="6"/>
        <v>1.0769230769230769</v>
      </c>
      <c r="I192" s="13">
        <f t="shared" si="7"/>
        <v>7.6923076923076872E-2</v>
      </c>
      <c r="J192" s="5">
        <v>1</v>
      </c>
      <c r="K192">
        <f t="shared" si="8"/>
        <v>5890</v>
      </c>
    </row>
    <row r="193" spans="1:11" ht="15.6" x14ac:dyDescent="0.35">
      <c r="A193" s="5" t="s">
        <v>19</v>
      </c>
      <c r="B193" s="5" t="s">
        <v>286</v>
      </c>
      <c r="C193" s="5" t="s">
        <v>287</v>
      </c>
      <c r="D193" s="5">
        <v>29</v>
      </c>
      <c r="E193" s="5">
        <v>29</v>
      </c>
      <c r="F193" s="5">
        <v>1</v>
      </c>
      <c r="G193" s="4">
        <v>29</v>
      </c>
      <c r="H193" s="12">
        <f t="shared" si="6"/>
        <v>1.1153846153846154</v>
      </c>
      <c r="I193" s="13">
        <f t="shared" si="7"/>
        <v>0.11538461538461542</v>
      </c>
      <c r="J193" s="5">
        <v>1</v>
      </c>
      <c r="K193">
        <f t="shared" si="8"/>
        <v>5890</v>
      </c>
    </row>
    <row r="194" spans="1:11" ht="15.6" x14ac:dyDescent="0.35">
      <c r="A194" s="5" t="s">
        <v>9</v>
      </c>
      <c r="B194" s="5" t="s">
        <v>288</v>
      </c>
      <c r="C194" s="5" t="s">
        <v>289</v>
      </c>
      <c r="D194" s="5">
        <v>66</v>
      </c>
      <c r="E194" s="5">
        <v>66</v>
      </c>
      <c r="F194" s="5">
        <v>2</v>
      </c>
      <c r="G194" s="4">
        <v>33</v>
      </c>
      <c r="H194" s="12">
        <f t="shared" si="6"/>
        <v>2.5384615384615383</v>
      </c>
      <c r="I194" s="13">
        <f t="shared" si="7"/>
        <v>0.53846153846153832</v>
      </c>
      <c r="J194" s="5">
        <v>1</v>
      </c>
      <c r="K194">
        <f t="shared" si="8"/>
        <v>5890</v>
      </c>
    </row>
    <row r="195" spans="1:11" ht="15.6" x14ac:dyDescent="0.35">
      <c r="A195" s="5" t="s">
        <v>37</v>
      </c>
      <c r="B195" s="5" t="s">
        <v>290</v>
      </c>
      <c r="C195" s="5" t="s">
        <v>291</v>
      </c>
      <c r="D195" s="5">
        <v>86</v>
      </c>
      <c r="E195" s="5">
        <v>86</v>
      </c>
      <c r="F195" s="5">
        <v>3</v>
      </c>
      <c r="G195" s="4">
        <v>28.666666666666668</v>
      </c>
      <c r="H195" s="12">
        <f t="shared" si="6"/>
        <v>3.3076923076923075</v>
      </c>
      <c r="I195" s="13">
        <f t="shared" si="7"/>
        <v>0.30769230769230749</v>
      </c>
      <c r="J195" s="5">
        <v>1</v>
      </c>
      <c r="K195">
        <f t="shared" si="8"/>
        <v>5890</v>
      </c>
    </row>
    <row r="196" spans="1:11" ht="15.6" x14ac:dyDescent="0.35">
      <c r="A196" s="5" t="s">
        <v>9</v>
      </c>
      <c r="B196" s="5" t="s">
        <v>292</v>
      </c>
      <c r="C196" s="5" t="s">
        <v>293</v>
      </c>
      <c r="D196" s="5">
        <v>32</v>
      </c>
      <c r="E196" s="5">
        <v>32</v>
      </c>
      <c r="F196" s="5">
        <v>1</v>
      </c>
      <c r="G196" s="4">
        <v>32</v>
      </c>
      <c r="H196" s="12">
        <f t="shared" si="6"/>
        <v>1.2307692307692308</v>
      </c>
      <c r="I196" s="13">
        <f t="shared" si="7"/>
        <v>0.23076923076923084</v>
      </c>
      <c r="J196" s="5">
        <v>1</v>
      </c>
      <c r="K196">
        <f t="shared" si="8"/>
        <v>5890</v>
      </c>
    </row>
    <row r="197" spans="1:11" ht="15.6" x14ac:dyDescent="0.35">
      <c r="A197" s="5" t="s">
        <v>9</v>
      </c>
      <c r="B197" s="5" t="s">
        <v>294</v>
      </c>
      <c r="C197" s="5" t="s">
        <v>295</v>
      </c>
      <c r="D197" s="5">
        <v>27</v>
      </c>
      <c r="E197" s="5">
        <v>27</v>
      </c>
      <c r="F197" s="5">
        <v>1</v>
      </c>
      <c r="G197" s="4">
        <v>27</v>
      </c>
      <c r="H197" s="12">
        <f t="shared" si="6"/>
        <v>1.0384615384615385</v>
      </c>
      <c r="I197" s="13">
        <f t="shared" si="7"/>
        <v>3.8461538461538547E-2</v>
      </c>
      <c r="J197" s="5">
        <v>1</v>
      </c>
      <c r="K197">
        <f t="shared" si="8"/>
        <v>5890</v>
      </c>
    </row>
    <row r="198" spans="1:11" ht="15.6" x14ac:dyDescent="0.35">
      <c r="A198" s="5" t="s">
        <v>6</v>
      </c>
      <c r="B198" s="5" t="s">
        <v>296</v>
      </c>
      <c r="C198" s="5" t="s">
        <v>297</v>
      </c>
      <c r="D198" s="5">
        <v>30</v>
      </c>
      <c r="E198" s="5">
        <v>30</v>
      </c>
      <c r="F198" s="5">
        <v>1</v>
      </c>
      <c r="G198" s="4">
        <v>30</v>
      </c>
      <c r="H198" s="12">
        <f t="shared" ref="H198:H226" si="9">E198/26</f>
        <v>1.1538461538461537</v>
      </c>
      <c r="I198" s="13">
        <f t="shared" ref="I198:I226" si="10">H198-F198</f>
        <v>0.15384615384615374</v>
      </c>
      <c r="J198" s="5">
        <v>1</v>
      </c>
      <c r="K198">
        <f t="shared" ref="K198:K226" si="11">+J198*$K$3</f>
        <v>5890</v>
      </c>
    </row>
    <row r="199" spans="1:11" ht="15.6" x14ac:dyDescent="0.35">
      <c r="A199" s="5" t="s">
        <v>6</v>
      </c>
      <c r="B199" s="5" t="s">
        <v>298</v>
      </c>
      <c r="C199" s="5" t="s">
        <v>299</v>
      </c>
      <c r="D199" s="5">
        <v>30</v>
      </c>
      <c r="E199" s="5">
        <v>30</v>
      </c>
      <c r="F199" s="5">
        <v>1</v>
      </c>
      <c r="G199" s="4">
        <v>30</v>
      </c>
      <c r="H199" s="12">
        <f t="shared" si="9"/>
        <v>1.1538461538461537</v>
      </c>
      <c r="I199" s="13">
        <f t="shared" si="10"/>
        <v>0.15384615384615374</v>
      </c>
      <c r="J199" s="5">
        <v>1</v>
      </c>
      <c r="K199">
        <f t="shared" si="11"/>
        <v>5890</v>
      </c>
    </row>
    <row r="200" spans="1:11" ht="15.6" x14ac:dyDescent="0.35">
      <c r="A200" s="5" t="s">
        <v>37</v>
      </c>
      <c r="B200" s="5" t="s">
        <v>300</v>
      </c>
      <c r="C200" s="5" t="s">
        <v>301</v>
      </c>
      <c r="D200" s="5">
        <v>33</v>
      </c>
      <c r="E200" s="5">
        <v>33</v>
      </c>
      <c r="F200" s="5">
        <v>1</v>
      </c>
      <c r="G200" s="4">
        <v>33</v>
      </c>
      <c r="H200" s="12">
        <f t="shared" si="9"/>
        <v>1.2692307692307692</v>
      </c>
      <c r="I200" s="13">
        <f t="shared" si="10"/>
        <v>0.26923076923076916</v>
      </c>
      <c r="J200" s="5">
        <v>1</v>
      </c>
      <c r="K200">
        <f t="shared" si="11"/>
        <v>5890</v>
      </c>
    </row>
    <row r="201" spans="1:11" ht="15.6" x14ac:dyDescent="0.35">
      <c r="A201" s="5" t="s">
        <v>9</v>
      </c>
      <c r="B201" s="5" t="s">
        <v>302</v>
      </c>
      <c r="C201" s="5" t="s">
        <v>303</v>
      </c>
      <c r="D201" s="5">
        <v>28</v>
      </c>
      <c r="E201" s="5">
        <v>28</v>
      </c>
      <c r="F201" s="5">
        <v>1</v>
      </c>
      <c r="G201" s="4">
        <v>28</v>
      </c>
      <c r="H201" s="12">
        <f t="shared" si="9"/>
        <v>1.0769230769230769</v>
      </c>
      <c r="I201" s="13">
        <f t="shared" si="10"/>
        <v>7.6923076923076872E-2</v>
      </c>
      <c r="J201" s="5">
        <v>1</v>
      </c>
      <c r="K201">
        <f t="shared" si="11"/>
        <v>5890</v>
      </c>
    </row>
    <row r="202" spans="1:11" ht="15.6" x14ac:dyDescent="0.35">
      <c r="A202" s="5" t="s">
        <v>9</v>
      </c>
      <c r="B202" s="5" t="s">
        <v>302</v>
      </c>
      <c r="C202" s="5" t="s">
        <v>304</v>
      </c>
      <c r="D202" s="5">
        <v>32</v>
      </c>
      <c r="E202" s="5">
        <v>32</v>
      </c>
      <c r="F202" s="5">
        <v>1</v>
      </c>
      <c r="G202" s="4">
        <v>32</v>
      </c>
      <c r="H202" s="12">
        <f t="shared" si="9"/>
        <v>1.2307692307692308</v>
      </c>
      <c r="I202" s="13">
        <f t="shared" si="10"/>
        <v>0.23076923076923084</v>
      </c>
      <c r="J202" s="5">
        <v>1</v>
      </c>
      <c r="K202">
        <f t="shared" si="11"/>
        <v>5890</v>
      </c>
    </row>
    <row r="203" spans="1:11" ht="15.6" x14ac:dyDescent="0.35">
      <c r="A203" s="5" t="s">
        <v>6</v>
      </c>
      <c r="B203" s="5" t="s">
        <v>305</v>
      </c>
      <c r="C203" s="5" t="s">
        <v>306</v>
      </c>
      <c r="D203" s="5">
        <v>37</v>
      </c>
      <c r="E203" s="5">
        <v>37</v>
      </c>
      <c r="F203" s="5">
        <v>1</v>
      </c>
      <c r="G203" s="4">
        <v>37</v>
      </c>
      <c r="H203" s="12">
        <f t="shared" si="9"/>
        <v>1.4230769230769231</v>
      </c>
      <c r="I203" s="13">
        <f t="shared" si="10"/>
        <v>0.42307692307692313</v>
      </c>
      <c r="J203" s="5">
        <v>1</v>
      </c>
      <c r="K203">
        <f t="shared" si="11"/>
        <v>5890</v>
      </c>
    </row>
    <row r="204" spans="1:11" ht="15.6" x14ac:dyDescent="0.35">
      <c r="A204" s="5" t="s">
        <v>37</v>
      </c>
      <c r="B204" s="5" t="s">
        <v>307</v>
      </c>
      <c r="C204" s="5" t="s">
        <v>308</v>
      </c>
      <c r="D204" s="5">
        <v>29</v>
      </c>
      <c r="E204" s="5">
        <v>29</v>
      </c>
      <c r="F204" s="5">
        <v>1</v>
      </c>
      <c r="G204" s="4">
        <v>29</v>
      </c>
      <c r="H204" s="12">
        <f t="shared" si="9"/>
        <v>1.1153846153846154</v>
      </c>
      <c r="I204" s="13">
        <f t="shared" si="10"/>
        <v>0.11538461538461542</v>
      </c>
      <c r="J204" s="5">
        <v>1</v>
      </c>
      <c r="K204">
        <f t="shared" si="11"/>
        <v>5890</v>
      </c>
    </row>
    <row r="205" spans="1:11" ht="15.6" x14ac:dyDescent="0.35">
      <c r="A205" s="5" t="s">
        <v>19</v>
      </c>
      <c r="B205" s="5" t="s">
        <v>309</v>
      </c>
      <c r="C205" s="5" t="s">
        <v>310</v>
      </c>
      <c r="D205" s="5">
        <v>35</v>
      </c>
      <c r="E205" s="5">
        <v>35</v>
      </c>
      <c r="F205" s="5">
        <v>1</v>
      </c>
      <c r="G205" s="4">
        <v>35</v>
      </c>
      <c r="H205" s="12">
        <f t="shared" si="9"/>
        <v>1.3461538461538463</v>
      </c>
      <c r="I205" s="13">
        <f t="shared" si="10"/>
        <v>0.34615384615384626</v>
      </c>
      <c r="J205" s="5">
        <v>1</v>
      </c>
      <c r="K205">
        <f t="shared" si="11"/>
        <v>5890</v>
      </c>
    </row>
    <row r="206" spans="1:11" ht="15.6" x14ac:dyDescent="0.35">
      <c r="A206" s="5" t="s">
        <v>6</v>
      </c>
      <c r="B206" s="5" t="s">
        <v>311</v>
      </c>
      <c r="C206" s="5" t="s">
        <v>312</v>
      </c>
      <c r="D206" s="5">
        <v>35</v>
      </c>
      <c r="E206" s="5">
        <v>35</v>
      </c>
      <c r="F206" s="5">
        <v>1</v>
      </c>
      <c r="G206" s="4">
        <v>35</v>
      </c>
      <c r="H206" s="12">
        <f t="shared" si="9"/>
        <v>1.3461538461538463</v>
      </c>
      <c r="I206" s="13">
        <f t="shared" si="10"/>
        <v>0.34615384615384626</v>
      </c>
      <c r="J206" s="5">
        <v>1</v>
      </c>
      <c r="K206">
        <f t="shared" si="11"/>
        <v>5890</v>
      </c>
    </row>
    <row r="207" spans="1:11" ht="15.6" x14ac:dyDescent="0.35">
      <c r="A207" s="5" t="s">
        <v>37</v>
      </c>
      <c r="B207" s="5" t="s">
        <v>313</v>
      </c>
      <c r="C207" s="5" t="s">
        <v>314</v>
      </c>
      <c r="D207" s="5">
        <v>28</v>
      </c>
      <c r="E207" s="5">
        <v>28</v>
      </c>
      <c r="F207" s="5">
        <v>1</v>
      </c>
      <c r="G207" s="4">
        <v>28</v>
      </c>
      <c r="H207" s="12">
        <f t="shared" si="9"/>
        <v>1.0769230769230769</v>
      </c>
      <c r="I207" s="13">
        <f t="shared" si="10"/>
        <v>7.6923076923076872E-2</v>
      </c>
      <c r="J207" s="5">
        <v>1</v>
      </c>
      <c r="K207">
        <f t="shared" si="11"/>
        <v>5890</v>
      </c>
    </row>
    <row r="208" spans="1:11" ht="15.6" x14ac:dyDescent="0.35">
      <c r="A208" s="5" t="s">
        <v>3</v>
      </c>
      <c r="B208" s="5" t="s">
        <v>315</v>
      </c>
      <c r="C208" s="5" t="s">
        <v>316</v>
      </c>
      <c r="D208" s="5">
        <v>30</v>
      </c>
      <c r="E208" s="5">
        <v>30</v>
      </c>
      <c r="F208" s="5">
        <v>1</v>
      </c>
      <c r="G208" s="4">
        <v>30</v>
      </c>
      <c r="H208" s="12">
        <f t="shared" si="9"/>
        <v>1.1538461538461537</v>
      </c>
      <c r="I208" s="13">
        <f t="shared" si="10"/>
        <v>0.15384615384615374</v>
      </c>
      <c r="J208" s="5">
        <v>1</v>
      </c>
      <c r="K208">
        <f t="shared" si="11"/>
        <v>5890</v>
      </c>
    </row>
    <row r="209" spans="1:11" ht="15.6" x14ac:dyDescent="0.35">
      <c r="A209" s="5" t="s">
        <v>9</v>
      </c>
      <c r="B209" s="5" t="s">
        <v>317</v>
      </c>
      <c r="C209" s="5" t="s">
        <v>318</v>
      </c>
      <c r="D209" s="5">
        <v>32</v>
      </c>
      <c r="E209" s="5">
        <v>32</v>
      </c>
      <c r="F209" s="5">
        <v>1</v>
      </c>
      <c r="G209" s="4">
        <v>32</v>
      </c>
      <c r="H209" s="12">
        <f t="shared" si="9"/>
        <v>1.2307692307692308</v>
      </c>
      <c r="I209" s="13">
        <f t="shared" si="10"/>
        <v>0.23076923076923084</v>
      </c>
      <c r="J209" s="5">
        <v>1</v>
      </c>
      <c r="K209">
        <f t="shared" si="11"/>
        <v>5890</v>
      </c>
    </row>
    <row r="210" spans="1:11" ht="15.6" x14ac:dyDescent="0.35">
      <c r="A210" s="5" t="s">
        <v>19</v>
      </c>
      <c r="B210" s="5" t="s">
        <v>319</v>
      </c>
      <c r="C210" s="5" t="s">
        <v>320</v>
      </c>
      <c r="D210" s="5">
        <v>34</v>
      </c>
      <c r="E210" s="5">
        <v>34</v>
      </c>
      <c r="F210" s="5">
        <v>1</v>
      </c>
      <c r="G210" s="4">
        <v>34</v>
      </c>
      <c r="H210" s="12">
        <f t="shared" si="9"/>
        <v>1.3076923076923077</v>
      </c>
      <c r="I210" s="13">
        <f t="shared" si="10"/>
        <v>0.30769230769230771</v>
      </c>
      <c r="J210" s="5">
        <v>1</v>
      </c>
      <c r="K210">
        <f t="shared" si="11"/>
        <v>5890</v>
      </c>
    </row>
    <row r="211" spans="1:11" ht="15.6" x14ac:dyDescent="0.35">
      <c r="A211" s="5" t="s">
        <v>6</v>
      </c>
      <c r="B211" s="5" t="s">
        <v>321</v>
      </c>
      <c r="C211" s="5" t="s">
        <v>320</v>
      </c>
      <c r="D211" s="5">
        <v>31</v>
      </c>
      <c r="E211" s="5">
        <v>31</v>
      </c>
      <c r="F211" s="5">
        <v>1</v>
      </c>
      <c r="G211" s="4">
        <v>31</v>
      </c>
      <c r="H211" s="12">
        <f t="shared" si="9"/>
        <v>1.1923076923076923</v>
      </c>
      <c r="I211" s="13">
        <f t="shared" si="10"/>
        <v>0.19230769230769229</v>
      </c>
      <c r="J211" s="5">
        <v>1</v>
      </c>
      <c r="K211">
        <f t="shared" si="11"/>
        <v>5890</v>
      </c>
    </row>
    <row r="212" spans="1:11" ht="15.6" x14ac:dyDescent="0.35">
      <c r="A212" s="5" t="s">
        <v>6</v>
      </c>
      <c r="B212" s="5" t="s">
        <v>322</v>
      </c>
      <c r="C212" s="5" t="s">
        <v>323</v>
      </c>
      <c r="D212" s="5">
        <v>35</v>
      </c>
      <c r="E212" s="5">
        <v>35</v>
      </c>
      <c r="F212" s="5">
        <v>1</v>
      </c>
      <c r="G212" s="4">
        <v>35</v>
      </c>
      <c r="H212" s="12">
        <f t="shared" si="9"/>
        <v>1.3461538461538463</v>
      </c>
      <c r="I212" s="13">
        <f t="shared" si="10"/>
        <v>0.34615384615384626</v>
      </c>
      <c r="J212" s="5">
        <v>1</v>
      </c>
      <c r="K212">
        <f t="shared" si="11"/>
        <v>5890</v>
      </c>
    </row>
    <row r="213" spans="1:11" ht="15.6" x14ac:dyDescent="0.35">
      <c r="A213" s="5" t="s">
        <v>6</v>
      </c>
      <c r="B213" s="5" t="s">
        <v>181</v>
      </c>
      <c r="C213" s="5" t="s">
        <v>324</v>
      </c>
      <c r="D213" s="5">
        <v>27</v>
      </c>
      <c r="E213" s="5">
        <v>27</v>
      </c>
      <c r="F213" s="5">
        <v>1</v>
      </c>
      <c r="G213" s="4">
        <v>27</v>
      </c>
      <c r="H213" s="12">
        <f t="shared" si="9"/>
        <v>1.0384615384615385</v>
      </c>
      <c r="I213" s="13">
        <f t="shared" si="10"/>
        <v>3.8461538461538547E-2</v>
      </c>
      <c r="J213" s="5">
        <v>1</v>
      </c>
      <c r="K213">
        <f t="shared" si="11"/>
        <v>5890</v>
      </c>
    </row>
    <row r="214" spans="1:11" ht="15.6" x14ac:dyDescent="0.35">
      <c r="A214" s="5" t="s">
        <v>6</v>
      </c>
      <c r="B214" s="5" t="s">
        <v>181</v>
      </c>
      <c r="C214" s="5" t="s">
        <v>325</v>
      </c>
      <c r="D214" s="5">
        <v>30</v>
      </c>
      <c r="E214" s="5">
        <v>30</v>
      </c>
      <c r="F214" s="5">
        <v>1</v>
      </c>
      <c r="G214" s="4">
        <v>30</v>
      </c>
      <c r="H214" s="12">
        <f t="shared" si="9"/>
        <v>1.1538461538461537</v>
      </c>
      <c r="I214" s="13">
        <f t="shared" si="10"/>
        <v>0.15384615384615374</v>
      </c>
      <c r="J214" s="5">
        <v>1</v>
      </c>
      <c r="K214">
        <f t="shared" si="11"/>
        <v>5890</v>
      </c>
    </row>
    <row r="215" spans="1:11" ht="15.6" x14ac:dyDescent="0.35">
      <c r="A215" s="5" t="s">
        <v>19</v>
      </c>
      <c r="B215" s="5" t="s">
        <v>326</v>
      </c>
      <c r="C215" s="5" t="s">
        <v>327</v>
      </c>
      <c r="D215" s="5">
        <v>32</v>
      </c>
      <c r="E215" s="5">
        <v>32</v>
      </c>
      <c r="F215" s="5">
        <v>1</v>
      </c>
      <c r="G215" s="4">
        <v>32</v>
      </c>
      <c r="H215" s="12">
        <f t="shared" si="9"/>
        <v>1.2307692307692308</v>
      </c>
      <c r="I215" s="13">
        <f t="shared" si="10"/>
        <v>0.23076923076923084</v>
      </c>
      <c r="J215" s="5">
        <v>1</v>
      </c>
      <c r="K215">
        <f t="shared" si="11"/>
        <v>5890</v>
      </c>
    </row>
    <row r="216" spans="1:11" ht="15.6" x14ac:dyDescent="0.35">
      <c r="A216" s="5" t="s">
        <v>9</v>
      </c>
      <c r="B216" s="5" t="s">
        <v>328</v>
      </c>
      <c r="C216" s="5" t="s">
        <v>329</v>
      </c>
      <c r="D216" s="5">
        <v>53</v>
      </c>
      <c r="E216" s="5">
        <v>53</v>
      </c>
      <c r="F216" s="5">
        <v>2</v>
      </c>
      <c r="G216" s="4">
        <v>26.5</v>
      </c>
      <c r="H216" s="12">
        <f t="shared" si="9"/>
        <v>2.0384615384615383</v>
      </c>
      <c r="I216" s="13">
        <f t="shared" si="10"/>
        <v>3.8461538461538325E-2</v>
      </c>
      <c r="J216" s="5">
        <v>1</v>
      </c>
      <c r="K216">
        <f t="shared" si="11"/>
        <v>5890</v>
      </c>
    </row>
    <row r="217" spans="1:11" ht="15.6" x14ac:dyDescent="0.35">
      <c r="A217" s="5" t="s">
        <v>37</v>
      </c>
      <c r="B217" s="5" t="s">
        <v>330</v>
      </c>
      <c r="C217" s="5" t="s">
        <v>331</v>
      </c>
      <c r="D217" s="5">
        <v>53</v>
      </c>
      <c r="E217" s="5">
        <v>53</v>
      </c>
      <c r="F217" s="5">
        <v>2</v>
      </c>
      <c r="G217" s="4">
        <v>26.5</v>
      </c>
      <c r="H217" s="12">
        <f t="shared" si="9"/>
        <v>2.0384615384615383</v>
      </c>
      <c r="I217" s="13">
        <f t="shared" si="10"/>
        <v>3.8461538461538325E-2</v>
      </c>
      <c r="J217" s="5">
        <v>1</v>
      </c>
      <c r="K217">
        <f t="shared" si="11"/>
        <v>5890</v>
      </c>
    </row>
    <row r="218" spans="1:11" ht="15.6" x14ac:dyDescent="0.35">
      <c r="A218" s="5" t="s">
        <v>19</v>
      </c>
      <c r="B218" s="5" t="s">
        <v>332</v>
      </c>
      <c r="C218" s="5" t="s">
        <v>333</v>
      </c>
      <c r="D218" s="5">
        <v>34</v>
      </c>
      <c r="E218" s="5">
        <v>34</v>
      </c>
      <c r="F218" s="5">
        <v>1</v>
      </c>
      <c r="G218" s="4">
        <v>34</v>
      </c>
      <c r="H218" s="12">
        <f t="shared" si="9"/>
        <v>1.3076923076923077</v>
      </c>
      <c r="I218" s="13">
        <f t="shared" si="10"/>
        <v>0.30769230769230771</v>
      </c>
      <c r="J218" s="5">
        <v>1</v>
      </c>
      <c r="K218">
        <f t="shared" si="11"/>
        <v>5890</v>
      </c>
    </row>
    <row r="219" spans="1:11" ht="15.6" x14ac:dyDescent="0.35">
      <c r="A219" s="5" t="s">
        <v>6</v>
      </c>
      <c r="B219" s="5" t="s">
        <v>334</v>
      </c>
      <c r="C219" s="5" t="s">
        <v>335</v>
      </c>
      <c r="D219" s="5">
        <v>60</v>
      </c>
      <c r="E219" s="5">
        <v>60</v>
      </c>
      <c r="F219" s="5">
        <v>2</v>
      </c>
      <c r="G219" s="4">
        <v>30</v>
      </c>
      <c r="H219" s="12">
        <f t="shared" si="9"/>
        <v>2.3076923076923075</v>
      </c>
      <c r="I219" s="13">
        <f t="shared" si="10"/>
        <v>0.30769230769230749</v>
      </c>
      <c r="J219" s="5">
        <v>1</v>
      </c>
      <c r="K219">
        <f t="shared" si="11"/>
        <v>5890</v>
      </c>
    </row>
    <row r="220" spans="1:11" ht="15.6" x14ac:dyDescent="0.35">
      <c r="A220" s="5" t="s">
        <v>6</v>
      </c>
      <c r="B220" s="5" t="s">
        <v>334</v>
      </c>
      <c r="C220" s="5" t="s">
        <v>336</v>
      </c>
      <c r="D220" s="5">
        <v>103</v>
      </c>
      <c r="E220" s="5">
        <v>103</v>
      </c>
      <c r="F220" s="5">
        <v>3</v>
      </c>
      <c r="G220" s="4">
        <v>34.333333333333336</v>
      </c>
      <c r="H220" s="12">
        <f t="shared" si="9"/>
        <v>3.9615384615384617</v>
      </c>
      <c r="I220" s="13">
        <f t="shared" si="10"/>
        <v>0.96153846153846168</v>
      </c>
      <c r="J220" s="5">
        <v>1</v>
      </c>
      <c r="K220">
        <f t="shared" si="11"/>
        <v>5890</v>
      </c>
    </row>
    <row r="221" spans="1:11" ht="15.6" x14ac:dyDescent="0.35">
      <c r="A221" s="5" t="s">
        <v>6</v>
      </c>
      <c r="B221" s="5" t="s">
        <v>337</v>
      </c>
      <c r="C221" s="5" t="s">
        <v>338</v>
      </c>
      <c r="D221" s="5">
        <v>28</v>
      </c>
      <c r="E221" s="5">
        <v>28</v>
      </c>
      <c r="F221" s="5">
        <v>1</v>
      </c>
      <c r="G221" s="4">
        <v>28</v>
      </c>
      <c r="H221" s="12">
        <f t="shared" si="9"/>
        <v>1.0769230769230769</v>
      </c>
      <c r="I221" s="13">
        <f t="shared" si="10"/>
        <v>7.6923076923076872E-2</v>
      </c>
      <c r="J221" s="5">
        <v>1</v>
      </c>
      <c r="K221">
        <f t="shared" si="11"/>
        <v>5890</v>
      </c>
    </row>
    <row r="222" spans="1:11" ht="15.6" x14ac:dyDescent="0.35">
      <c r="A222" s="5" t="s">
        <v>37</v>
      </c>
      <c r="B222" s="5" t="s">
        <v>339</v>
      </c>
      <c r="C222" s="5" t="s">
        <v>340</v>
      </c>
      <c r="D222" s="5">
        <v>29</v>
      </c>
      <c r="E222" s="5">
        <v>29</v>
      </c>
      <c r="F222" s="5">
        <v>1</v>
      </c>
      <c r="G222" s="4">
        <v>29</v>
      </c>
      <c r="H222" s="12">
        <f t="shared" si="9"/>
        <v>1.1153846153846154</v>
      </c>
      <c r="I222" s="13">
        <f t="shared" si="10"/>
        <v>0.11538461538461542</v>
      </c>
      <c r="J222" s="5">
        <v>1</v>
      </c>
      <c r="K222">
        <f t="shared" si="11"/>
        <v>5890</v>
      </c>
    </row>
    <row r="223" spans="1:11" ht="15.6" x14ac:dyDescent="0.35">
      <c r="A223" s="5" t="s">
        <v>37</v>
      </c>
      <c r="B223" s="5" t="s">
        <v>341</v>
      </c>
      <c r="C223" s="5" t="s">
        <v>342</v>
      </c>
      <c r="D223" s="5">
        <v>30</v>
      </c>
      <c r="E223" s="5">
        <v>30</v>
      </c>
      <c r="F223" s="5">
        <v>1</v>
      </c>
      <c r="G223" s="4">
        <v>30</v>
      </c>
      <c r="H223" s="12">
        <f t="shared" si="9"/>
        <v>1.1538461538461537</v>
      </c>
      <c r="I223" s="13">
        <f t="shared" si="10"/>
        <v>0.15384615384615374</v>
      </c>
      <c r="J223" s="5">
        <v>1</v>
      </c>
      <c r="K223">
        <f t="shared" si="11"/>
        <v>5890</v>
      </c>
    </row>
    <row r="224" spans="1:11" ht="15.6" x14ac:dyDescent="0.35">
      <c r="A224" s="5" t="s">
        <v>153</v>
      </c>
      <c r="B224" s="5" t="s">
        <v>343</v>
      </c>
      <c r="C224" s="5" t="s">
        <v>344</v>
      </c>
      <c r="D224" s="5">
        <v>60</v>
      </c>
      <c r="E224" s="5">
        <v>60</v>
      </c>
      <c r="F224" s="5">
        <v>2</v>
      </c>
      <c r="G224" s="4">
        <v>30</v>
      </c>
      <c r="H224" s="12">
        <f t="shared" si="9"/>
        <v>2.3076923076923075</v>
      </c>
      <c r="I224" s="13">
        <f t="shared" si="10"/>
        <v>0.30769230769230749</v>
      </c>
      <c r="J224" s="5">
        <v>1</v>
      </c>
      <c r="K224">
        <f t="shared" si="11"/>
        <v>5890</v>
      </c>
    </row>
    <row r="225" spans="1:20" ht="15.6" x14ac:dyDescent="0.35">
      <c r="A225" s="5" t="s">
        <v>153</v>
      </c>
      <c r="B225" s="5" t="s">
        <v>154</v>
      </c>
      <c r="C225" s="5" t="s">
        <v>345</v>
      </c>
      <c r="D225" s="5">
        <v>29</v>
      </c>
      <c r="E225" s="5">
        <v>29</v>
      </c>
      <c r="F225" s="5">
        <v>1</v>
      </c>
      <c r="G225" s="4">
        <v>29</v>
      </c>
      <c r="H225" s="12">
        <f t="shared" si="9"/>
        <v>1.1153846153846154</v>
      </c>
      <c r="I225" s="13">
        <f t="shared" si="10"/>
        <v>0.11538461538461542</v>
      </c>
      <c r="J225" s="5">
        <v>1</v>
      </c>
      <c r="K225">
        <f t="shared" si="11"/>
        <v>5890</v>
      </c>
    </row>
    <row r="226" spans="1:20" ht="15.6" x14ac:dyDescent="0.35">
      <c r="A226" s="5" t="s">
        <v>37</v>
      </c>
      <c r="B226" s="5" t="s">
        <v>189</v>
      </c>
      <c r="C226" s="5" t="s">
        <v>346</v>
      </c>
      <c r="D226" s="5">
        <v>53</v>
      </c>
      <c r="E226" s="5">
        <v>53</v>
      </c>
      <c r="F226" s="5">
        <v>2</v>
      </c>
      <c r="G226" s="4">
        <v>26.5</v>
      </c>
      <c r="H226" s="12">
        <f t="shared" si="9"/>
        <v>2.0384615384615383</v>
      </c>
      <c r="I226" s="13">
        <f t="shared" si="10"/>
        <v>3.8461538461538325E-2</v>
      </c>
      <c r="J226" s="5">
        <v>1</v>
      </c>
      <c r="K226">
        <f t="shared" si="11"/>
        <v>5890</v>
      </c>
    </row>
    <row r="227" spans="1:20" ht="15.6" x14ac:dyDescent="0.35">
      <c r="A227" s="5"/>
      <c r="B227" s="5"/>
      <c r="C227" s="5"/>
      <c r="D227" s="5"/>
      <c r="E227" s="5"/>
      <c r="F227" s="5"/>
      <c r="G227" s="4"/>
      <c r="H227" s="5"/>
      <c r="I227" s="5"/>
      <c r="J227" s="14">
        <f>SUM(J5:J226)</f>
        <v>228</v>
      </c>
      <c r="K227" s="14">
        <f>SUM(K5:K226)</f>
        <v>1342920</v>
      </c>
    </row>
    <row r="228" spans="1:20" x14ac:dyDescent="0.3">
      <c r="K228">
        <v>1</v>
      </c>
      <c r="L228">
        <v>2</v>
      </c>
      <c r="M228">
        <v>3</v>
      </c>
      <c r="N228">
        <v>4</v>
      </c>
      <c r="O228">
        <v>5</v>
      </c>
      <c r="P228">
        <v>6</v>
      </c>
      <c r="Q228">
        <v>7</v>
      </c>
      <c r="R228">
        <v>8</v>
      </c>
      <c r="S228">
        <v>9</v>
      </c>
    </row>
    <row r="229" spans="1:20" x14ac:dyDescent="0.3">
      <c r="I229">
        <v>1</v>
      </c>
      <c r="J229" t="s">
        <v>358</v>
      </c>
      <c r="K229" s="15">
        <v>1342920</v>
      </c>
      <c r="L229" s="15">
        <v>1342920</v>
      </c>
      <c r="M229" s="15">
        <v>1342920</v>
      </c>
      <c r="N229" s="15">
        <v>1342920</v>
      </c>
      <c r="O229" s="15">
        <v>1342920</v>
      </c>
      <c r="P229" s="15">
        <v>1342920</v>
      </c>
      <c r="Q229" s="15">
        <v>1342920</v>
      </c>
      <c r="R229" s="15">
        <v>1342920</v>
      </c>
      <c r="S229" s="15">
        <v>1342920</v>
      </c>
      <c r="T229" s="15"/>
    </row>
    <row r="230" spans="1:20" x14ac:dyDescent="0.3">
      <c r="I230">
        <v>2</v>
      </c>
      <c r="K230" s="15"/>
      <c r="L230" s="15">
        <v>1342920</v>
      </c>
      <c r="M230" s="15">
        <v>1342920</v>
      </c>
      <c r="N230" s="15">
        <v>1342920</v>
      </c>
      <c r="O230" s="15">
        <v>1342920</v>
      </c>
      <c r="P230" s="15">
        <v>1342920</v>
      </c>
      <c r="Q230" s="15">
        <v>1342920</v>
      </c>
      <c r="R230" s="15">
        <v>1342920</v>
      </c>
      <c r="S230" s="15">
        <v>1342920</v>
      </c>
      <c r="T230" s="15"/>
    </row>
    <row r="231" spans="1:20" x14ac:dyDescent="0.3">
      <c r="I231">
        <v>3</v>
      </c>
      <c r="K231" s="15"/>
      <c r="L231" s="15"/>
      <c r="M231" s="15">
        <v>1342920</v>
      </c>
      <c r="N231" s="15">
        <v>1342920</v>
      </c>
      <c r="O231" s="15">
        <v>1342920</v>
      </c>
      <c r="P231" s="15">
        <v>1342920</v>
      </c>
      <c r="Q231" s="15">
        <v>1342920</v>
      </c>
      <c r="R231" s="15">
        <v>1342920</v>
      </c>
      <c r="S231" s="15">
        <v>1342920</v>
      </c>
      <c r="T231" s="15"/>
    </row>
    <row r="232" spans="1:20" x14ac:dyDescent="0.3">
      <c r="I232">
        <v>4</v>
      </c>
      <c r="K232" s="15"/>
      <c r="L232" s="15"/>
      <c r="M232" s="15"/>
      <c r="N232" s="15">
        <v>1342920</v>
      </c>
      <c r="O232" s="15">
        <v>1342920</v>
      </c>
      <c r="P232" s="15">
        <v>1342920</v>
      </c>
      <c r="Q232" s="15">
        <v>1342920</v>
      </c>
      <c r="R232" s="15">
        <v>1342920</v>
      </c>
      <c r="S232" s="15">
        <v>1342920</v>
      </c>
      <c r="T232" s="15"/>
    </row>
    <row r="233" spans="1:20" x14ac:dyDescent="0.3">
      <c r="I233">
        <v>5</v>
      </c>
      <c r="K233" s="15"/>
      <c r="L233" s="15"/>
      <c r="M233" s="15"/>
      <c r="N233" s="15"/>
      <c r="O233" s="15">
        <v>1342920</v>
      </c>
      <c r="P233" s="15">
        <v>1342920</v>
      </c>
      <c r="Q233" s="15">
        <v>1342920</v>
      </c>
      <c r="R233" s="15">
        <v>1342920</v>
      </c>
      <c r="S233" s="15">
        <v>1342920</v>
      </c>
      <c r="T233" s="15"/>
    </row>
    <row r="234" spans="1:20" x14ac:dyDescent="0.3">
      <c r="I234">
        <v>6</v>
      </c>
      <c r="K234" s="15"/>
      <c r="L234" s="15"/>
      <c r="M234" s="15"/>
      <c r="N234" s="15"/>
      <c r="O234" s="15"/>
      <c r="P234" s="15">
        <v>1342920</v>
      </c>
      <c r="Q234" s="15">
        <v>1342920</v>
      </c>
      <c r="R234" s="15">
        <v>1342920</v>
      </c>
      <c r="S234" s="15">
        <v>1342920</v>
      </c>
      <c r="T234" s="15"/>
    </row>
    <row r="235" spans="1:20" x14ac:dyDescent="0.3">
      <c r="I235">
        <v>7</v>
      </c>
      <c r="K235" s="15"/>
      <c r="L235" s="15"/>
      <c r="M235" s="15"/>
      <c r="N235" s="15"/>
      <c r="O235" s="15"/>
      <c r="P235" s="15"/>
      <c r="Q235" s="15">
        <v>1342920</v>
      </c>
      <c r="R235" s="15">
        <v>1342920</v>
      </c>
      <c r="S235" s="15">
        <v>1342920</v>
      </c>
      <c r="T235" s="15"/>
    </row>
    <row r="236" spans="1:20" x14ac:dyDescent="0.3">
      <c r="I236">
        <v>8</v>
      </c>
      <c r="K236" s="15"/>
      <c r="L236" s="15"/>
      <c r="M236" s="15"/>
      <c r="N236" s="15"/>
      <c r="O236" s="15"/>
      <c r="P236" s="15"/>
      <c r="Q236" s="15"/>
      <c r="R236" s="15">
        <v>1342920</v>
      </c>
      <c r="S236" s="15">
        <v>1342920</v>
      </c>
      <c r="T236" s="15"/>
    </row>
    <row r="237" spans="1:20" x14ac:dyDescent="0.3">
      <c r="I237">
        <v>9</v>
      </c>
      <c r="K237" s="15"/>
      <c r="L237" s="15"/>
      <c r="M237" s="15"/>
      <c r="N237" s="15"/>
      <c r="O237" s="15"/>
      <c r="P237" s="15"/>
      <c r="Q237" s="15"/>
      <c r="R237" s="15"/>
      <c r="S237" s="15">
        <v>1342920</v>
      </c>
      <c r="T237" s="15"/>
    </row>
    <row r="238" spans="1:20" x14ac:dyDescent="0.3">
      <c r="K238" s="15">
        <f>+SUM(K229:K237)</f>
        <v>1342920</v>
      </c>
      <c r="L238" s="15">
        <f t="shared" ref="L238:S238" si="12">+SUM(L229:L237)</f>
        <v>2685840</v>
      </c>
      <c r="M238" s="15">
        <f t="shared" si="12"/>
        <v>4028760</v>
      </c>
      <c r="N238" s="15">
        <f t="shared" si="12"/>
        <v>5371680</v>
      </c>
      <c r="O238" s="15">
        <f t="shared" si="12"/>
        <v>6714600</v>
      </c>
      <c r="P238" s="15">
        <f t="shared" si="12"/>
        <v>8057520</v>
      </c>
      <c r="Q238" s="15">
        <f t="shared" si="12"/>
        <v>9400440</v>
      </c>
      <c r="R238" s="15">
        <f t="shared" si="12"/>
        <v>10743360</v>
      </c>
      <c r="S238" s="15">
        <f t="shared" si="12"/>
        <v>12086280</v>
      </c>
      <c r="T238" s="16">
        <f>+SUM(K238:S238)</f>
        <v>60431400</v>
      </c>
    </row>
  </sheetData>
  <autoFilter ref="I1:I227" xr:uid="{00000000-0009-0000-0000-000000000000}"/>
  <mergeCells count="3">
    <mergeCell ref="A1:H1"/>
    <mergeCell ref="A2:H2"/>
    <mergeCell ref="A3:H3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065B-A928-4E0A-BC5F-900983220220}">
  <dimension ref="B1:L11"/>
  <sheetViews>
    <sheetView workbookViewId="0">
      <selection activeCell="F21" sqref="F21"/>
    </sheetView>
  </sheetViews>
  <sheetFormatPr defaultRowHeight="14.4" x14ac:dyDescent="0.3"/>
  <cols>
    <col min="2" max="2" width="15.109375" customWidth="1"/>
    <col min="10" max="12" width="10.109375" bestFit="1" customWidth="1"/>
  </cols>
  <sheetData>
    <row r="1" spans="2:12" ht="28.8" x14ac:dyDescent="0.3">
      <c r="B1" s="18" t="s">
        <v>359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</row>
    <row r="2" spans="2:12" x14ac:dyDescent="0.3">
      <c r="B2" s="17">
        <v>1</v>
      </c>
      <c r="C2" s="15">
        <v>1342920</v>
      </c>
      <c r="D2" s="15">
        <v>1342920</v>
      </c>
      <c r="E2" s="15">
        <v>1342920</v>
      </c>
      <c r="F2" s="15">
        <v>1342920</v>
      </c>
      <c r="G2" s="15">
        <v>1342920</v>
      </c>
      <c r="H2" s="15">
        <v>1342920</v>
      </c>
      <c r="I2" s="15">
        <v>1342920</v>
      </c>
      <c r="J2" s="15">
        <v>1342920</v>
      </c>
      <c r="K2" s="15">
        <v>1342920</v>
      </c>
      <c r="L2" s="15"/>
    </row>
    <row r="3" spans="2:12" x14ac:dyDescent="0.3">
      <c r="B3" s="17">
        <v>2</v>
      </c>
      <c r="C3" s="15"/>
      <c r="D3" s="15">
        <v>1342920</v>
      </c>
      <c r="E3" s="15">
        <v>1342920</v>
      </c>
      <c r="F3" s="15">
        <v>1342920</v>
      </c>
      <c r="G3" s="15">
        <v>1342920</v>
      </c>
      <c r="H3" s="15">
        <v>1342920</v>
      </c>
      <c r="I3" s="15">
        <v>1342920</v>
      </c>
      <c r="J3" s="15">
        <v>1342920</v>
      </c>
      <c r="K3" s="15">
        <v>1342920</v>
      </c>
      <c r="L3" s="15"/>
    </row>
    <row r="4" spans="2:12" x14ac:dyDescent="0.3">
      <c r="B4" s="17">
        <v>3</v>
      </c>
      <c r="C4" s="15"/>
      <c r="D4" s="15"/>
      <c r="E4" s="15">
        <v>1342920</v>
      </c>
      <c r="F4" s="15">
        <v>1342920</v>
      </c>
      <c r="G4" s="15">
        <v>1342920</v>
      </c>
      <c r="H4" s="15">
        <v>1342920</v>
      </c>
      <c r="I4" s="15">
        <v>1342920</v>
      </c>
      <c r="J4" s="15">
        <v>1342920</v>
      </c>
      <c r="K4" s="15">
        <v>1342920</v>
      </c>
      <c r="L4" s="15"/>
    </row>
    <row r="5" spans="2:12" x14ac:dyDescent="0.3">
      <c r="B5" s="17">
        <v>4</v>
      </c>
      <c r="C5" s="15"/>
      <c r="D5" s="15"/>
      <c r="E5" s="15"/>
      <c r="F5" s="15">
        <v>1342920</v>
      </c>
      <c r="G5" s="15">
        <v>1342920</v>
      </c>
      <c r="H5" s="15">
        <v>1342920</v>
      </c>
      <c r="I5" s="15">
        <v>1342920</v>
      </c>
      <c r="J5" s="15">
        <v>1342920</v>
      </c>
      <c r="K5" s="15">
        <v>1342920</v>
      </c>
      <c r="L5" s="15"/>
    </row>
    <row r="6" spans="2:12" x14ac:dyDescent="0.3">
      <c r="B6" s="17">
        <v>5</v>
      </c>
      <c r="C6" s="15"/>
      <c r="D6" s="15"/>
      <c r="E6" s="15"/>
      <c r="F6" s="15"/>
      <c r="G6" s="15">
        <v>1342920</v>
      </c>
      <c r="H6" s="15">
        <v>1342920</v>
      </c>
      <c r="I6" s="15">
        <v>1342920</v>
      </c>
      <c r="J6" s="15">
        <v>1342920</v>
      </c>
      <c r="K6" s="15">
        <v>1342920</v>
      </c>
      <c r="L6" s="15"/>
    </row>
    <row r="7" spans="2:12" x14ac:dyDescent="0.3">
      <c r="B7" s="17">
        <v>6</v>
      </c>
      <c r="C7" s="15"/>
      <c r="D7" s="15"/>
      <c r="E7" s="15"/>
      <c r="F7" s="15"/>
      <c r="G7" s="15"/>
      <c r="H7" s="15">
        <v>1342920</v>
      </c>
      <c r="I7" s="15">
        <v>1342920</v>
      </c>
      <c r="J7" s="15">
        <v>1342920</v>
      </c>
      <c r="K7" s="15">
        <v>1342920</v>
      </c>
      <c r="L7" s="15"/>
    </row>
    <row r="8" spans="2:12" x14ac:dyDescent="0.3">
      <c r="B8" s="17">
        <v>7</v>
      </c>
      <c r="C8" s="15"/>
      <c r="D8" s="15"/>
      <c r="E8" s="15"/>
      <c r="F8" s="15"/>
      <c r="G8" s="15"/>
      <c r="H8" s="15"/>
      <c r="I8" s="15">
        <v>1342920</v>
      </c>
      <c r="J8" s="15">
        <v>1342920</v>
      </c>
      <c r="K8" s="15">
        <v>1342920</v>
      </c>
      <c r="L8" s="15"/>
    </row>
    <row r="9" spans="2:12" x14ac:dyDescent="0.3">
      <c r="B9" s="17">
        <v>8</v>
      </c>
      <c r="C9" s="15"/>
      <c r="D9" s="15"/>
      <c r="E9" s="15"/>
      <c r="F9" s="15"/>
      <c r="G9" s="15"/>
      <c r="H9" s="15"/>
      <c r="I9" s="15"/>
      <c r="J9" s="15">
        <v>1342920</v>
      </c>
      <c r="K9" s="15">
        <v>1342920</v>
      </c>
      <c r="L9" s="15"/>
    </row>
    <row r="10" spans="2:12" x14ac:dyDescent="0.3">
      <c r="B10" s="17">
        <v>9</v>
      </c>
      <c r="C10" s="15"/>
      <c r="D10" s="15"/>
      <c r="E10" s="15"/>
      <c r="F10" s="15"/>
      <c r="G10" s="15"/>
      <c r="H10" s="15"/>
      <c r="I10" s="15"/>
      <c r="J10" s="15"/>
      <c r="K10" s="15">
        <v>1342920</v>
      </c>
      <c r="L10" s="15"/>
    </row>
    <row r="11" spans="2:12" x14ac:dyDescent="0.3">
      <c r="C11" s="15">
        <f>+SUM(C2:C10)</f>
        <v>1342920</v>
      </c>
      <c r="D11" s="15">
        <f t="shared" ref="D11:K11" si="0">+SUM(D2:D10)</f>
        <v>2685840</v>
      </c>
      <c r="E11" s="15">
        <f t="shared" si="0"/>
        <v>4028760</v>
      </c>
      <c r="F11" s="15">
        <f t="shared" si="0"/>
        <v>5371680</v>
      </c>
      <c r="G11" s="15">
        <f t="shared" si="0"/>
        <v>6714600</v>
      </c>
      <c r="H11" s="15">
        <f t="shared" si="0"/>
        <v>8057520</v>
      </c>
      <c r="I11" s="15">
        <f t="shared" si="0"/>
        <v>9400440</v>
      </c>
      <c r="J11" s="15">
        <f t="shared" si="0"/>
        <v>10743360</v>
      </c>
      <c r="K11" s="15">
        <f t="shared" si="0"/>
        <v>12086280</v>
      </c>
      <c r="L11" s="16">
        <f>+SUM(C11:K11)</f>
        <v>60431400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 Baghdasaryan</dc:creator>
  <cp:lastModifiedBy>Tamara Sargsyan</cp:lastModifiedBy>
  <dcterms:created xsi:type="dcterms:W3CDTF">2026-03-06T04:53:59Z</dcterms:created>
  <dcterms:modified xsi:type="dcterms:W3CDTF">2026-03-10T10:54:02Z</dcterms:modified>
</cp:coreProperties>
</file>