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525" windowWidth="12120" windowHeight="7965"/>
  </bookViews>
  <sheets>
    <sheet name="Havelvats1" sheetId="14" r:id="rId1"/>
    <sheet name="Havelvats 2-1" sheetId="9" r:id="rId2"/>
    <sheet name="Havelvats 2-2" sheetId="17" r:id="rId3"/>
  </sheets>
  <definedNames>
    <definedName name="_xlnm.Print_Area" localSheetId="1">'Havelvats 2-1'!$A$1:$G$42</definedName>
  </definedNames>
  <calcPr calcId="144525"/>
</workbook>
</file>

<file path=xl/calcChain.xml><?xml version="1.0" encoding="utf-8"?>
<calcChain xmlns="http://schemas.openxmlformats.org/spreadsheetml/2006/main">
  <c r="E17" i="14" l="1"/>
  <c r="E15" i="14" s="1"/>
  <c r="E25" i="14" l="1"/>
  <c r="E23" i="14" s="1"/>
  <c r="E21" i="14" s="1"/>
  <c r="F25" i="14"/>
  <c r="F23" i="14" s="1"/>
  <c r="F21" i="14" s="1"/>
  <c r="F17" i="14"/>
  <c r="F15" i="14" s="1"/>
  <c r="F13" i="14" s="1"/>
  <c r="F11" i="14" s="1"/>
  <c r="E13" i="14"/>
  <c r="E11" i="14" s="1"/>
  <c r="F9" i="14" l="1"/>
  <c r="E9" i="14"/>
</calcChain>
</file>

<file path=xl/sharedStrings.xml><?xml version="1.0" encoding="utf-8"?>
<sst xmlns="http://schemas.openxmlformats.org/spreadsheetml/2006/main" count="133" uniqueCount="88">
  <si>
    <t>Տարի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</si>
  <si>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</si>
  <si>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1.Քաղաքականության միջոցառումներ</t>
  </si>
  <si>
    <t>Չափորոշիչներ</t>
  </si>
  <si>
    <t>X</t>
  </si>
  <si>
    <t>Նկարագրություն</t>
  </si>
  <si>
    <t>Ծրագիր/Քաղաքականության միջոցառում</t>
  </si>
  <si>
    <t>Միջոցառումը</t>
  </si>
  <si>
    <t>Վերջնական արդյունքի նկարագրությունը</t>
  </si>
  <si>
    <t>Ծրագրային դասիչը</t>
  </si>
  <si>
    <t>ՀՀ գյուղատնտեսության նախարարություն</t>
  </si>
  <si>
    <t>1.2. Տրանսֆերտներ</t>
  </si>
  <si>
    <t>Շահառուների քանակը</t>
  </si>
  <si>
    <t>1022 Գյուղատնտեսության զարգացման խթանման ծրագիր</t>
  </si>
  <si>
    <t>ԾՐԱԳԻՐ</t>
  </si>
  <si>
    <t>Տրանսֆերտի նկարագրությունը</t>
  </si>
  <si>
    <t>Գյուղատնտեսության զարգացման խթանման ծրագիր</t>
  </si>
  <si>
    <t>Ծրագրի նկարագրությունը</t>
  </si>
  <si>
    <t>Քաղաքականության միջոցառումներ. Տրանսֆերտներ</t>
  </si>
  <si>
    <t>Գործառական դասիչը</t>
  </si>
  <si>
    <t>Ծրագիրը</t>
  </si>
  <si>
    <t>(Բաժին/Խումբ /Դաս)</t>
  </si>
  <si>
    <t>Գումարը/ հազար դրամ/</t>
  </si>
  <si>
    <t>Շահառուների ընտրութան չափանիշները</t>
  </si>
  <si>
    <t>Ծրագիրը/ծրագրերը/ որի /որոնց/ շրջանակներում իրականացվում է քաղաքականության միջոցառումը</t>
  </si>
  <si>
    <t>ՀԻՄՆԱԿԱՆ ԲԱԺԻՆՆԵՐԻՆ ՉԴԱՍՎՈՂ ՊԱՀՈՒՍՏԱՅԻՆ ՖՈՆԴԵՐ</t>
  </si>
  <si>
    <t>այդ թվում`</t>
  </si>
  <si>
    <t>01</t>
  </si>
  <si>
    <t xml:space="preserve"> ՀՀ կառավարության և համայնքների պահուստային ֆոնդ</t>
  </si>
  <si>
    <t xml:space="preserve"> ՀՀ կառավարության պահուստային ֆոնդ</t>
  </si>
  <si>
    <t xml:space="preserve"> 01. ՀՀ կառավարության պահուստային ֆոնդ</t>
  </si>
  <si>
    <t xml:space="preserve"> ՀՀ կառավարություն</t>
  </si>
  <si>
    <t>____________________ _____-ի</t>
  </si>
  <si>
    <t>N ____________-Ն որոշման</t>
  </si>
  <si>
    <t>Բյուջետային ծախսերի գործառական դասակարգման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</si>
  <si>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</si>
  <si>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փոփոխությունը (ավելացումները բերված են դրական նշանով, իսկ նվազեցումները՝ փակագծերում)</t>
  </si>
  <si>
    <t>բաժինը</t>
  </si>
  <si>
    <t>խումբը</t>
  </si>
  <si>
    <t>դասը</t>
  </si>
  <si>
    <t>ԸՆԴԱՄԵՆԸ՝ ԾԱԽՍԵՐ</t>
  </si>
  <si>
    <t>այդ թվում՝</t>
  </si>
  <si>
    <t>04</t>
  </si>
  <si>
    <t>ՏՆՏԵՍԱԿԱՆ ՀԱՐԱԲԵՐՈՒԹՅՈՒՆՆԵՐ</t>
  </si>
  <si>
    <t>02</t>
  </si>
  <si>
    <t xml:space="preserve">Գյուղատնտեսություն, անտառային տնտեսություն, ձկնորսություն և որսորդություն </t>
  </si>
  <si>
    <t>Գյուղատնտեսություն</t>
  </si>
  <si>
    <t>որից`</t>
  </si>
  <si>
    <t>04,02,01</t>
  </si>
  <si>
    <t>Հավելված N 1</t>
  </si>
  <si>
    <t>Բաժին 2      Գերատեսչության կողմից իրականացվող քաղաքականության միջոցառումների ծրագրային խմբավորումը</t>
  </si>
  <si>
    <t>Ոչ ֆինանսական ցուցանիշներ (ավելացումները բերված են դրական նշանով, իսկ նվազեցումները՝ փակագծերում)</t>
  </si>
  <si>
    <t xml:space="preserve">Ֆինանսական ցուցանիշներ (ավելացումները բերված են դրական նշանով, իսկ նվազեցումները՝ փակագծերում) </t>
  </si>
  <si>
    <t>Աղուսյակ 1</t>
  </si>
  <si>
    <t xml:space="preserve">Հավելված N2 </t>
  </si>
  <si>
    <t>Աղուսյակ 2</t>
  </si>
  <si>
    <t xml:space="preserve">Գումարը (ավելացումները բերված են դրական նշանով, իսկ նվազեցումները՝ փակագծերում) </t>
  </si>
  <si>
    <t xml:space="preserve">(հազար դրամ) </t>
  </si>
  <si>
    <t>հազար դրամ</t>
  </si>
  <si>
    <t>Համայնքներում գյուղատնտեսական մթերքների արտադրությամբ և վերամշակմամբ զբաղվող  ֆիզիկական և իրավաբանական անձանց պետական աջակցության տրամադրում:</t>
  </si>
  <si>
    <t>Ինն ամիս</t>
  </si>
  <si>
    <t>1 անգամ</t>
  </si>
  <si>
    <t>Տրանսֆերտի վճարման հաճախականությունը</t>
  </si>
  <si>
    <t>Հավելված N 2 
ՀՀ կառավարության 2018 թվականի
––-------------------–––––––– N –––––– որոշման</t>
  </si>
  <si>
    <t xml:space="preserve"> ՀԱՅԱՍՏԱՆԻ ՀԱՆՐԱՊԵՏՈՒԹՅԱՆ ԿԱՌԱՎԱՐՈՒԹՅԱՆ 2017 ԹՎԱԿԱՆԻ ԴԵԿՏԵՄԲԵՐԻ 28-Ի N 1717-Ն ՈՐՈՇՄԱՆ N 11 ՀԱՎԵԼՎԱԾԻ N 11.14 ԱՂՅՈՒՍԱԿՈՒՄ ԿԱՏԱՐՎՈՂ ԼՐԱՑՈՒՄԸ</t>
  </si>
  <si>
    <t>1.1. Տրանսֆերտներ</t>
  </si>
  <si>
    <t xml:space="preserve"> ՀԱՅԱՍՏԱՆԻ ՀԱՆՐԱՊԵՏՈՒԹՅԱՆ ԿԱՌԱՎԱՐՈՒԹՅԱՆ 2017 ԹՎԱԿԱՆԻ ԴԵԿՏԵՄԲԵՐԻ 28-Ի N1717-Ն ՈՐՈՇՄԱՆ N 11 ՀԱՎԵԼՎԱԾԻ N 12 ԱՂՅՈՒՍԱԿՈՒՄ  ԿԱՏԱՐՎՈՂ ՓՈՓՈԽՈՒԹՅՈՒՆԸ</t>
  </si>
  <si>
    <t>ՀՀ կառավարության 2018 թվականի</t>
  </si>
  <si>
    <t>ՀԱՅԱՍՏԱՆԻ ՀԱՆՐԱՊԵՏՈՒԹՅԱՆ 2018 ԹՎԱԿԱՆԻ ՊԵՏԱԿԱՆ ԲՅՈՒՋԵԻ ՄԱՍԻՆ» ՀԱՅԱՍՏԱՆԻ ՀԱՆՐԱՊԵՏՈՒԹՅԱՆ ՕՐԵՆՔԻ N 1 ՀԱՎԵԼՎԱԾՈՒՄ  ԵՎ ՀԱՅԱՍՏԱՆԻ ՀԱՆՐԱՊԵՏՈՒԹՅԱՆ ԿԱՌԱՎԱՐՈՒԹՅԱՆ 2017 ԹՎԱԿԱՆԻ ԴԵԿՏԵՄԲԵՐԻ 28-Ի N 1717-Ն ՈՐՈՇՄԱՆ N 5 ՀԱՎԵԼՎԱԾՈՒՄ ԿԱՏԱՐՎՈՂ ՓՈՓՈԽՈՒԹՅՈՒՆՆԵՐԸ ԵՎ ԼՐԱՑՈՒՄՆԵՐԸ</t>
  </si>
  <si>
    <t>«Հայաստանի Հանրապետությունում ագրոպարենային ոլորտի սարքավորումների ֆինանսական վարձակալության` լիզինգի պետական աջակցության ծրագիր</t>
  </si>
  <si>
    <t xml:space="preserve"> ԾՏ11</t>
  </si>
  <si>
    <t>ԾՏ11</t>
  </si>
  <si>
    <t>Ագրոպարենային ոլորտի սարքավորումների տրամադրման լիզինգի տոկոսադրույքների սուբսիդավորում</t>
  </si>
  <si>
    <t>Սուբսիդավորվող տնտեսվարող սուբյեկտների լիզինգառուների թիվը/շուրջ/</t>
  </si>
  <si>
    <t>Տրանսվերտի վճարման հաճախականությունը</t>
  </si>
  <si>
    <t>Անվանումը՝</t>
  </si>
  <si>
    <t xml:space="preserve"> Գյուղատնտեսության ոլորտում ապահովագրական համակարգի ներդրման փորձնական ծրագրի իրականացման համար պետական աջակցություն</t>
  </si>
  <si>
    <t>Ապահովագրավճարների մասնակի սուբսիդավորում մեկ մարզի կամ մարզի որոշ տրածաշրջանների գյուղատնտեսությունում տնտեսավարողներին</t>
  </si>
  <si>
    <t xml:space="preserve"> ԾՏ08</t>
  </si>
  <si>
    <t>ԾՏ08</t>
  </si>
  <si>
    <t>Ապահովագրական գործընթացում գտնվող համայնքների թիվը/շուրջ/</t>
  </si>
  <si>
    <t>Շահառու տնտեսավարող սուբյեկտների՝ ապահովագրվողների թիվը/շուրջ/</t>
  </si>
  <si>
    <t>ՀՀ Գյուղատնտեսության ոլորտում տնտեսավարողներ, ապահովագրական կառույցի կողմից հաստատված չափանիշներով ընտրված շահառուներ</t>
  </si>
  <si>
    <t>Գյուղատնտեսական մթերքի և  դրանց վերամշակումից ստացվող սննդամթերքի ծավալների ավելացում, գյուղատնտեսության ոլորտում ապահովագրական համակարգի ներդրման համար նպաստավոր պայմանների ստեղծում</t>
  </si>
  <si>
    <t>Ագրոպարենային ոլորտի սարքավորումների վերազինում և արդիականացում</t>
  </si>
  <si>
    <t>23.  Գյուղատնտեսության ոլորտում ապահովագրական համակարգի ներդրման փորձնական ծրագրի իրականացման համար պետական աջակցություն</t>
  </si>
  <si>
    <t>Սուբսիդիաներ ոչ պետական ֆինանսական կազմակերպություններին</t>
  </si>
  <si>
    <t xml:space="preserve">ՀՀ ագրոպարենային ոլորտի տնտեսավարողներ (ֆիզիկական և իրավաբանական աձիք, այդ թվում գյուղատնտեսական կոպերատիվներ, անհատ ձեռնարկատերեր, որոնք բավարարում են ծրագրին մասնակից ֆինանսական կառույցի ֆինանսական (վարկունակության)  պահանջները) ֆինանսական կառույցի կողմից հաստատված չափանիշները: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</si>
</sst>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#,##0.0_);\(#,##0.0\)"/>
    <numFmt numFmtId="166" formatCode="_(* #,##0.0_);_(* \(#,##0.0\);_(* &quot;-&quot;??_);_(@_)"/>
  </numFmts>
  <fonts count="45" x14ac:knownFonts="1">
    <font>
      <sz val="10"/>
      <name val="Arial"/>
      <charset val="204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sz val="10"/>
      <name val="Arial Armenian"/>
      <family val="2"/>
    </font>
    <font>
      <sz val="10"/>
      <name val="Arial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sz val="10"/>
      <name val="Arial"/>
      <family val="2"/>
      <charset val="204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8"/>
      <name val="Arial"/>
      <family val="2"/>
    </font>
    <font>
      <sz val="10"/>
      <name val="GHEA Grapalat"/>
      <family val="3"/>
    </font>
    <font>
      <sz val="10"/>
      <color indexed="8"/>
      <name val="GHEA Grapalat"/>
      <family val="3"/>
    </font>
    <font>
      <sz val="9"/>
      <color indexed="8"/>
      <name val="GHEA Grapalat"/>
      <family val="3"/>
    </font>
    <font>
      <b/>
      <sz val="11"/>
      <name val="GHEA Grapalat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sz val="11"/>
      <name val="GHEA Grapalat"/>
      <family val="3"/>
    </font>
    <font>
      <b/>
      <sz val="11"/>
      <color indexed="8"/>
      <name val="GHEA Grapalat"/>
      <family val="3"/>
    </font>
    <font>
      <sz val="11"/>
      <color indexed="8"/>
      <name val="GHEA Grapalat"/>
      <family val="3"/>
    </font>
    <font>
      <b/>
      <u/>
      <sz val="11"/>
      <color indexed="8"/>
      <name val="GHEA Grapalat"/>
      <family val="3"/>
    </font>
    <font>
      <sz val="9"/>
      <name val="GHEA Grapalat"/>
      <family val="3"/>
    </font>
    <font>
      <i/>
      <sz val="10"/>
      <name val="GHEA Grapalat"/>
      <family val="3"/>
    </font>
    <font>
      <u/>
      <sz val="9"/>
      <name val="GHEA Grapalat"/>
      <family val="3"/>
    </font>
    <font>
      <b/>
      <sz val="10"/>
      <name val="GHEA Grapalat"/>
      <family val="3"/>
    </font>
    <font>
      <b/>
      <u/>
      <sz val="10"/>
      <color indexed="8"/>
      <name val="GHEA Grapalat"/>
      <family val="3"/>
    </font>
    <font>
      <u/>
      <sz val="10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u/>
      <sz val="11"/>
      <color theme="1"/>
      <name val="GHEA Grapalat"/>
      <family val="3"/>
    </font>
    <font>
      <sz val="9"/>
      <color theme="1"/>
      <name val="GHEA Grapalat"/>
      <family val="3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52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8" fillId="0" borderId="0"/>
    <xf numFmtId="0" fontId="18" fillId="0" borderId="0"/>
    <xf numFmtId="0" fontId="3" fillId="23" borderId="7" applyNumberFormat="0" applyFont="0" applyAlignment="0" applyProtection="0"/>
    <xf numFmtId="0" fontId="19" fillId="20" borderId="8" applyNumberFormat="0" applyAlignment="0" applyProtection="0"/>
    <xf numFmtId="9" fontId="8" fillId="0" borderId="0" applyFont="0" applyFill="0" applyBorder="0" applyAlignment="0" applyProtection="0"/>
    <xf numFmtId="0" fontId="2" fillId="0" borderId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28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30" fillId="0" borderId="0" xfId="0" applyFont="1" applyBorder="1" applyAlignment="1">
      <alignment wrapText="1"/>
    </xf>
    <xf numFmtId="0" fontId="31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27" fillId="0" borderId="0" xfId="0" applyFont="1" applyBorder="1" applyAlignment="1">
      <alignment wrapText="1"/>
    </xf>
    <xf numFmtId="0" fontId="26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top" wrapText="1"/>
    </xf>
    <xf numFmtId="0" fontId="39" fillId="25" borderId="21" xfId="0" applyFont="1" applyFill="1" applyBorder="1" applyAlignment="1">
      <alignment wrapText="1"/>
    </xf>
    <xf numFmtId="0" fontId="40" fillId="0" borderId="0" xfId="0" applyFont="1"/>
    <xf numFmtId="0" fontId="24" fillId="24" borderId="23" xfId="0" applyFont="1" applyFill="1" applyBorder="1"/>
    <xf numFmtId="0" fontId="24" fillId="24" borderId="24" xfId="0" applyFont="1" applyFill="1" applyBorder="1" applyAlignment="1">
      <alignment horizontal="center" vertical="center"/>
    </xf>
    <xf numFmtId="0" fontId="39" fillId="25" borderId="0" xfId="0" applyFont="1" applyFill="1" applyBorder="1" applyAlignment="1">
      <alignment horizontal="justify" vertical="top" wrapText="1"/>
    </xf>
    <xf numFmtId="0" fontId="24" fillId="24" borderId="25" xfId="0" applyFont="1" applyFill="1" applyBorder="1" applyAlignment="1">
      <alignment horizontal="center" vertical="center"/>
    </xf>
    <xf numFmtId="0" fontId="37" fillId="25" borderId="13" xfId="0" applyFont="1" applyFill="1" applyBorder="1" applyAlignment="1">
      <alignment horizontal="centerContinuous" vertical="top"/>
    </xf>
    <xf numFmtId="0" fontId="37" fillId="25" borderId="18" xfId="0" applyFont="1" applyFill="1" applyBorder="1" applyAlignment="1">
      <alignment horizontal="centerContinuous" vertical="top" wrapText="1"/>
    </xf>
    <xf numFmtId="0" fontId="24" fillId="25" borderId="18" xfId="0" applyFont="1" applyFill="1" applyBorder="1" applyAlignment="1">
      <alignment horizontal="centerContinuous" vertical="top" wrapText="1"/>
    </xf>
    <xf numFmtId="0" fontId="24" fillId="25" borderId="10" xfId="0" applyFont="1" applyFill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left" vertical="top"/>
    </xf>
    <xf numFmtId="0" fontId="37" fillId="25" borderId="10" xfId="0" applyFont="1" applyFill="1" applyBorder="1" applyAlignment="1">
      <alignment horizontal="left" vertical="top" wrapText="1"/>
    </xf>
    <xf numFmtId="0" fontId="41" fillId="0" borderId="10" xfId="0" applyFont="1" applyBorder="1"/>
    <xf numFmtId="0" fontId="40" fillId="0" borderId="10" xfId="0" applyFont="1" applyBorder="1"/>
    <xf numFmtId="0" fontId="24" fillId="0" borderId="26" xfId="0" applyFont="1" applyFill="1" applyBorder="1" applyAlignment="1">
      <alignment horizontal="center" vertical="center" wrapText="1"/>
    </xf>
    <xf numFmtId="165" fontId="42" fillId="0" borderId="10" xfId="0" applyNumberFormat="1" applyFont="1" applyBorder="1"/>
    <xf numFmtId="164" fontId="42" fillId="0" borderId="10" xfId="0" applyNumberFormat="1" applyFont="1" applyBorder="1"/>
    <xf numFmtId="0" fontId="40" fillId="0" borderId="0" xfId="0" applyFont="1" applyBorder="1"/>
    <xf numFmtId="0" fontId="40" fillId="0" borderId="11" xfId="0" applyFont="1" applyBorder="1"/>
    <xf numFmtId="0" fontId="40" fillId="25" borderId="0" xfId="0" applyFont="1" applyFill="1" applyBorder="1"/>
    <xf numFmtId="0" fontId="40" fillId="25" borderId="11" xfId="0" applyFont="1" applyFill="1" applyBorder="1"/>
    <xf numFmtId="49" fontId="40" fillId="0" borderId="10" xfId="0" applyNumberFormat="1" applyFont="1" applyBorder="1" applyAlignment="1">
      <alignment horizontal="center" vertical="center"/>
    </xf>
    <xf numFmtId="0" fontId="43" fillId="0" borderId="10" xfId="0" applyFont="1" applyBorder="1" applyAlignment="1">
      <alignment vertical="center" wrapText="1"/>
    </xf>
    <xf numFmtId="0" fontId="40" fillId="0" borderId="10" xfId="0" applyFont="1" applyBorder="1" applyAlignment="1">
      <alignment vertical="center" wrapText="1"/>
    </xf>
    <xf numFmtId="49" fontId="40" fillId="0" borderId="0" xfId="0" applyNumberFormat="1" applyFont="1"/>
    <xf numFmtId="49" fontId="40" fillId="0" borderId="10" xfId="0" applyNumberFormat="1" applyFont="1" applyBorder="1" applyAlignment="1">
      <alignment horizontal="center" vertical="center" textRotation="90" wrapText="1"/>
    </xf>
    <xf numFmtId="0" fontId="40" fillId="0" borderId="10" xfId="0" applyFont="1" applyBorder="1" applyAlignment="1">
      <alignment horizontal="center" vertical="center" wrapText="1"/>
    </xf>
    <xf numFmtId="39" fontId="40" fillId="0" borderId="10" xfId="0" applyNumberFormat="1" applyFont="1" applyBorder="1" applyAlignment="1">
      <alignment horizontal="center" vertical="center" wrapText="1"/>
    </xf>
    <xf numFmtId="49" fontId="40" fillId="0" borderId="10" xfId="0" applyNumberFormat="1" applyFont="1" applyBorder="1" applyAlignment="1">
      <alignment horizontal="center" vertical="center" wrapText="1"/>
    </xf>
    <xf numFmtId="37" fontId="40" fillId="0" borderId="10" xfId="0" applyNumberFormat="1" applyFont="1" applyBorder="1" applyAlignment="1">
      <alignment horizontal="center" vertical="center"/>
    </xf>
    <xf numFmtId="49" fontId="40" fillId="0" borderId="26" xfId="0" applyNumberFormat="1" applyFont="1" applyBorder="1" applyAlignment="1">
      <alignment horizontal="center" vertical="center" wrapText="1"/>
    </xf>
    <xf numFmtId="49" fontId="40" fillId="0" borderId="26" xfId="0" applyNumberFormat="1" applyFont="1" applyBorder="1" applyAlignment="1">
      <alignment horizontal="center" vertical="center"/>
    </xf>
    <xf numFmtId="0" fontId="40" fillId="0" borderId="26" xfId="0" applyFont="1" applyBorder="1" applyAlignment="1">
      <alignment vertical="center" wrapText="1"/>
    </xf>
    <xf numFmtId="49" fontId="40" fillId="0" borderId="10" xfId="0" applyNumberFormat="1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vertical="center" wrapText="1"/>
    </xf>
    <xf numFmtId="0" fontId="0" fillId="0" borderId="0" xfId="0" applyBorder="1"/>
    <xf numFmtId="0" fontId="40" fillId="0" borderId="0" xfId="0" applyFont="1" applyBorder="1" applyAlignment="1">
      <alignment vertical="center" wrapText="1"/>
    </xf>
    <xf numFmtId="39" fontId="40" fillId="0" borderId="0" xfId="0" applyNumberFormat="1" applyFont="1" applyFill="1" applyBorder="1" applyAlignment="1">
      <alignment horizontal="center" vertical="center"/>
    </xf>
    <xf numFmtId="0" fontId="24" fillId="27" borderId="10" xfId="0" applyFont="1" applyFill="1" applyBorder="1"/>
    <xf numFmtId="0" fontId="24" fillId="27" borderId="10" xfId="0" applyFont="1" applyFill="1" applyBorder="1" applyAlignment="1">
      <alignment horizontal="centerContinuous" vertical="center"/>
    </xf>
    <xf numFmtId="0" fontId="34" fillId="27" borderId="10" xfId="0" applyFont="1" applyFill="1" applyBorder="1" applyAlignment="1">
      <alignment horizontal="center" vertical="center" wrapText="1"/>
    </xf>
    <xf numFmtId="43" fontId="24" fillId="27" borderId="10" xfId="51" applyNumberFormat="1" applyFont="1" applyFill="1" applyBorder="1" applyAlignment="1">
      <alignment horizontal="centerContinuous" vertical="center"/>
    </xf>
    <xf numFmtId="0" fontId="34" fillId="0" borderId="10" xfId="0" applyFont="1" applyFill="1" applyBorder="1" applyAlignment="1">
      <alignment vertical="center" wrapText="1"/>
    </xf>
    <xf numFmtId="0" fontId="36" fillId="0" borderId="10" xfId="0" applyFont="1" applyFill="1" applyBorder="1" applyAlignment="1">
      <alignment horizontal="left" vertical="center" wrapText="1"/>
    </xf>
    <xf numFmtId="0" fontId="24" fillId="27" borderId="10" xfId="0" applyFont="1" applyFill="1" applyBorder="1" applyAlignment="1">
      <alignment horizontal="justify" vertical="top" wrapText="1"/>
    </xf>
    <xf numFmtId="0" fontId="34" fillId="27" borderId="1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wrapText="1"/>
    </xf>
    <xf numFmtId="43" fontId="24" fillId="27" borderId="10" xfId="51" applyNumberFormat="1" applyFont="1" applyFill="1" applyBorder="1" applyAlignment="1">
      <alignment vertical="center" wrapText="1"/>
    </xf>
    <xf numFmtId="0" fontId="25" fillId="0" borderId="0" xfId="0" applyFont="1" applyFill="1" applyAlignment="1">
      <alignment horizontal="right" vertical="center" wrapText="1"/>
    </xf>
    <xf numFmtId="0" fontId="39" fillId="25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16" xfId="0" applyFont="1" applyBorder="1" applyAlignment="1">
      <alignment horizontal="center" wrapText="1"/>
    </xf>
    <xf numFmtId="43" fontId="24" fillId="27" borderId="10" xfId="51" applyNumberFormat="1" applyFont="1" applyFill="1" applyBorder="1" applyAlignment="1">
      <alignment horizontal="justify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41" fillId="0" borderId="10" xfId="0" applyFont="1" applyFill="1" applyBorder="1"/>
    <xf numFmtId="0" fontId="40" fillId="0" borderId="10" xfId="0" applyFont="1" applyFill="1" applyBorder="1" applyAlignment="1">
      <alignment horizontal="right" vertical="center"/>
    </xf>
    <xf numFmtId="0" fontId="40" fillId="0" borderId="10" xfId="0" applyFont="1" applyFill="1" applyBorder="1"/>
    <xf numFmtId="0" fontId="41" fillId="0" borderId="10" xfId="0" applyFont="1" applyBorder="1" applyAlignment="1">
      <alignment horizontal="center" vertical="center"/>
    </xf>
    <xf numFmtId="0" fontId="24" fillId="24" borderId="28" xfId="0" applyFont="1" applyFill="1" applyBorder="1"/>
    <xf numFmtId="0" fontId="24" fillId="24" borderId="1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wrapText="1"/>
    </xf>
    <xf numFmtId="39" fontId="40" fillId="0" borderId="10" xfId="0" applyNumberFormat="1" applyFont="1" applyBorder="1" applyAlignment="1">
      <alignment vertical="center"/>
    </xf>
    <xf numFmtId="39" fontId="40" fillId="0" borderId="26" xfId="0" applyNumberFormat="1" applyFont="1" applyBorder="1" applyAlignment="1">
      <alignment vertical="center"/>
    </xf>
    <xf numFmtId="39" fontId="40" fillId="0" borderId="10" xfId="0" applyNumberFormat="1" applyFont="1" applyFill="1" applyBorder="1" applyAlignment="1">
      <alignment vertical="center"/>
    </xf>
    <xf numFmtId="165" fontId="40" fillId="0" borderId="10" xfId="0" applyNumberFormat="1" applyFont="1" applyBorder="1" applyAlignment="1"/>
    <xf numFmtId="0" fontId="24" fillId="0" borderId="26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/>
    </xf>
    <xf numFmtId="0" fontId="37" fillId="25" borderId="14" xfId="0" applyFont="1" applyFill="1" applyBorder="1" applyAlignment="1">
      <alignment horizontal="left" vertical="top" wrapText="1"/>
    </xf>
    <xf numFmtId="0" fontId="41" fillId="0" borderId="14" xfId="0" applyFont="1" applyBorder="1" applyAlignment="1">
      <alignment wrapText="1"/>
    </xf>
    <xf numFmtId="0" fontId="24" fillId="25" borderId="26" xfId="0" applyFont="1" applyFill="1" applyBorder="1" applyAlignment="1">
      <alignment horizontal="left" vertical="top"/>
    </xf>
    <xf numFmtId="0" fontId="37" fillId="25" borderId="26" xfId="0" applyFont="1" applyFill="1" applyBorder="1" applyAlignment="1">
      <alignment horizontal="left" vertical="top" wrapText="1"/>
    </xf>
    <xf numFmtId="0" fontId="24" fillId="25" borderId="0" xfId="0" applyFont="1" applyFill="1" applyBorder="1" applyAlignment="1">
      <alignment horizontal="left" vertical="top"/>
    </xf>
    <xf numFmtId="0" fontId="24" fillId="25" borderId="13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center" vertical="center" wrapText="1"/>
    </xf>
    <xf numFmtId="165" fontId="42" fillId="0" borderId="21" xfId="0" applyNumberFormat="1" applyFont="1" applyBorder="1"/>
    <xf numFmtId="165" fontId="42" fillId="0" borderId="22" xfId="0" applyNumberFormat="1" applyFont="1" applyBorder="1"/>
    <xf numFmtId="0" fontId="39" fillId="25" borderId="0" xfId="0" applyFont="1" applyFill="1" applyBorder="1" applyAlignment="1">
      <alignment horizontal="left" vertical="top"/>
    </xf>
    <xf numFmtId="165" fontId="42" fillId="0" borderId="0" xfId="0" applyNumberFormat="1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39" fillId="25" borderId="26" xfId="0" applyFont="1" applyFill="1" applyBorder="1" applyAlignment="1">
      <alignment wrapText="1"/>
    </xf>
    <xf numFmtId="0" fontId="24" fillId="0" borderId="27" xfId="0" applyFont="1" applyBorder="1" applyAlignment="1">
      <alignment wrapText="1"/>
    </xf>
    <xf numFmtId="0" fontId="24" fillId="24" borderId="30" xfId="0" applyFont="1" applyFill="1" applyBorder="1" applyAlignment="1">
      <alignment horizontal="center" vertical="center"/>
    </xf>
    <xf numFmtId="0" fontId="39" fillId="25" borderId="10" xfId="0" applyFont="1" applyFill="1" applyBorder="1" applyAlignment="1">
      <alignment horizontal="justify" vertical="top" wrapText="1"/>
    </xf>
    <xf numFmtId="0" fontId="24" fillId="25" borderId="12" xfId="0" applyFont="1" applyFill="1" applyBorder="1" applyAlignment="1">
      <alignment horizontal="left" vertical="center" wrapText="1"/>
    </xf>
    <xf numFmtId="0" fontId="24" fillId="25" borderId="11" xfId="0" applyFont="1" applyFill="1" applyBorder="1" applyAlignment="1">
      <alignment horizontal="left" vertical="center" wrapText="1"/>
    </xf>
    <xf numFmtId="0" fontId="41" fillId="0" borderId="21" xfId="0" applyFont="1" applyFill="1" applyBorder="1"/>
    <xf numFmtId="165" fontId="42" fillId="0" borderId="26" xfId="0" applyNumberFormat="1" applyFont="1" applyBorder="1"/>
    <xf numFmtId="0" fontId="24" fillId="0" borderId="21" xfId="0" applyFont="1" applyFill="1" applyBorder="1" applyAlignment="1">
      <alignment horizontal="center" vertical="center" wrapText="1"/>
    </xf>
    <xf numFmtId="165" fontId="44" fillId="0" borderId="10" xfId="0" applyNumberFormat="1" applyFont="1" applyBorder="1"/>
    <xf numFmtId="0" fontId="24" fillId="0" borderId="26" xfId="0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vertical="center" wrapText="1"/>
    </xf>
    <xf numFmtId="0" fontId="34" fillId="0" borderId="10" xfId="0" applyFont="1" applyFill="1" applyBorder="1" applyAlignment="1">
      <alignment horizontal="justify" vertical="top" wrapText="1"/>
    </xf>
    <xf numFmtId="0" fontId="41" fillId="0" borderId="10" xfId="0" applyFont="1" applyBorder="1" applyAlignment="1">
      <alignment wrapText="1"/>
    </xf>
    <xf numFmtId="0" fontId="40" fillId="0" borderId="21" xfId="0" applyFont="1" applyBorder="1"/>
    <xf numFmtId="0" fontId="40" fillId="0" borderId="22" xfId="0" applyFont="1" applyBorder="1"/>
    <xf numFmtId="0" fontId="24" fillId="0" borderId="10" xfId="0" applyFont="1" applyFill="1" applyBorder="1" applyAlignment="1">
      <alignment horizontal="center" vertical="center" wrapText="1"/>
    </xf>
    <xf numFmtId="0" fontId="41" fillId="24" borderId="21" xfId="0" applyFont="1" applyFill="1" applyBorder="1" applyAlignment="1">
      <alignment horizontal="center" vertical="center"/>
    </xf>
    <xf numFmtId="0" fontId="34" fillId="0" borderId="21" xfId="0" applyFont="1" applyBorder="1" applyAlignment="1">
      <alignment vertical="center" wrapText="1"/>
    </xf>
    <xf numFmtId="0" fontId="34" fillId="0" borderId="16" xfId="0" applyFont="1" applyBorder="1" applyAlignment="1">
      <alignment vertical="center" wrapText="1"/>
    </xf>
    <xf numFmtId="165" fontId="40" fillId="0" borderId="10" xfId="0" applyNumberFormat="1" applyFont="1" applyBorder="1" applyAlignment="1">
      <alignment vertical="center"/>
    </xf>
    <xf numFmtId="165" fontId="40" fillId="0" borderId="10" xfId="0" applyNumberFormat="1" applyFont="1" applyFill="1" applyBorder="1" applyAlignment="1">
      <alignment vertical="center"/>
    </xf>
    <xf numFmtId="49" fontId="40" fillId="0" borderId="10" xfId="0" applyNumberFormat="1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39" fontId="40" fillId="0" borderId="18" xfId="0" applyNumberFormat="1" applyFont="1" applyBorder="1" applyAlignment="1">
      <alignment horizontal="center" vertical="center" wrapText="1"/>
    </xf>
    <xf numFmtId="39" fontId="40" fillId="0" borderId="14" xfId="0" applyNumberFormat="1" applyFont="1" applyBorder="1" applyAlignment="1">
      <alignment horizontal="center" vertical="center" wrapText="1"/>
    </xf>
    <xf numFmtId="39" fontId="41" fillId="0" borderId="0" xfId="0" applyNumberFormat="1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7" fillId="24" borderId="19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4" fillId="25" borderId="21" xfId="0" applyFont="1" applyFill="1" applyBorder="1" applyAlignment="1">
      <alignment horizontal="center" vertical="center" wrapText="1"/>
    </xf>
    <xf numFmtId="0" fontId="24" fillId="25" borderId="22" xfId="0" applyFont="1" applyFill="1" applyBorder="1" applyAlignment="1">
      <alignment horizontal="center" vertical="center" wrapText="1"/>
    </xf>
    <xf numFmtId="0" fontId="24" fillId="25" borderId="0" xfId="0" applyFont="1" applyFill="1" applyBorder="1" applyAlignment="1">
      <alignment horizontal="center" vertical="center" wrapText="1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6" xfId="0" applyFont="1" applyFill="1" applyBorder="1" applyAlignment="1">
      <alignment horizontal="center" vertical="center" wrapText="1"/>
    </xf>
    <xf numFmtId="0" fontId="24" fillId="25" borderId="17" xfId="0" applyFont="1" applyFill="1" applyBorder="1" applyAlignment="1">
      <alignment horizontal="center" vertical="center" wrapText="1"/>
    </xf>
    <xf numFmtId="0" fontId="24" fillId="26" borderId="21" xfId="0" applyFont="1" applyFill="1" applyBorder="1" applyAlignment="1">
      <alignment horizontal="center" vertical="center" wrapText="1"/>
    </xf>
    <xf numFmtId="0" fontId="24" fillId="26" borderId="22" xfId="0" applyFont="1" applyFill="1" applyBorder="1" applyAlignment="1">
      <alignment horizontal="center" vertical="center" wrapText="1"/>
    </xf>
    <xf numFmtId="0" fontId="24" fillId="26" borderId="0" xfId="0" applyFont="1" applyFill="1" applyBorder="1" applyAlignment="1">
      <alignment horizontal="center" vertical="center" wrapText="1"/>
    </xf>
    <xf numFmtId="0" fontId="24" fillId="26" borderId="11" xfId="0" applyFont="1" applyFill="1" applyBorder="1" applyAlignment="1">
      <alignment horizontal="center" vertical="center" wrapText="1"/>
    </xf>
    <xf numFmtId="0" fontId="24" fillId="26" borderId="16" xfId="0" applyFont="1" applyFill="1" applyBorder="1" applyAlignment="1">
      <alignment horizontal="center" vertical="center" wrapText="1"/>
    </xf>
    <xf numFmtId="0" fontId="24" fillId="26" borderId="17" xfId="0" applyFont="1" applyFill="1" applyBorder="1" applyAlignment="1">
      <alignment horizontal="center" vertical="center" wrapText="1"/>
    </xf>
    <xf numFmtId="0" fontId="37" fillId="24" borderId="21" xfId="0" applyFont="1" applyFill="1" applyBorder="1" applyAlignment="1">
      <alignment horizontal="center" vertical="center"/>
    </xf>
    <xf numFmtId="0" fontId="39" fillId="25" borderId="0" xfId="0" applyFont="1" applyFill="1" applyBorder="1" applyAlignment="1">
      <alignment horizontal="left" vertical="top" wrapText="1"/>
    </xf>
    <xf numFmtId="0" fontId="39" fillId="25" borderId="11" xfId="0" applyFont="1" applyFill="1" applyBorder="1" applyAlignment="1">
      <alignment horizontal="left" vertical="top" wrapText="1"/>
    </xf>
    <xf numFmtId="0" fontId="24" fillId="0" borderId="12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39" fillId="25" borderId="12" xfId="0" applyFont="1" applyFill="1" applyBorder="1" applyAlignment="1">
      <alignment horizontal="left" vertical="top" wrapText="1"/>
    </xf>
    <xf numFmtId="0" fontId="24" fillId="25" borderId="15" xfId="0" applyFont="1" applyFill="1" applyBorder="1" applyAlignment="1">
      <alignment horizontal="left" vertical="center" wrapText="1"/>
    </xf>
    <xf numFmtId="0" fontId="24" fillId="25" borderId="17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top" wrapText="1"/>
    </xf>
    <xf numFmtId="0" fontId="24" fillId="0" borderId="16" xfId="0" applyFont="1" applyFill="1" applyBorder="1" applyAlignment="1">
      <alignment horizontal="left" vertical="top" wrapText="1"/>
    </xf>
    <xf numFmtId="0" fontId="24" fillId="0" borderId="17" xfId="0" applyFont="1" applyFill="1" applyBorder="1" applyAlignment="1">
      <alignment horizontal="left" vertical="top" wrapText="1"/>
    </xf>
    <xf numFmtId="0" fontId="24" fillId="24" borderId="15" xfId="0" applyFont="1" applyFill="1" applyBorder="1" applyAlignment="1">
      <alignment horizontal="left" vertical="top" wrapText="1"/>
    </xf>
    <xf numFmtId="0" fontId="24" fillId="24" borderId="16" xfId="0" applyFont="1" applyFill="1" applyBorder="1" applyAlignment="1">
      <alignment horizontal="left" vertical="top" wrapText="1"/>
    </xf>
    <xf numFmtId="0" fontId="1" fillId="24" borderId="16" xfId="0" applyFont="1" applyFill="1" applyBorder="1" applyAlignment="1">
      <alignment wrapText="1"/>
    </xf>
    <xf numFmtId="0" fontId="1" fillId="24" borderId="17" xfId="0" applyFont="1" applyFill="1" applyBorder="1" applyAlignment="1">
      <alignment wrapText="1"/>
    </xf>
    <xf numFmtId="0" fontId="39" fillId="25" borderId="19" xfId="0" applyFont="1" applyFill="1" applyBorder="1" applyAlignment="1">
      <alignment horizontal="left" vertical="top" wrapText="1"/>
    </xf>
    <xf numFmtId="0" fontId="39" fillId="25" borderId="21" xfId="0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horizontal="left" vertical="top" wrapText="1"/>
    </xf>
    <xf numFmtId="0" fontId="24" fillId="0" borderId="18" xfId="0" applyFont="1" applyFill="1" applyBorder="1" applyAlignment="1">
      <alignment horizontal="left" vertical="top" wrapText="1"/>
    </xf>
    <xf numFmtId="0" fontId="24" fillId="0" borderId="14" xfId="0" applyFont="1" applyFill="1" applyBorder="1" applyAlignment="1">
      <alignment horizontal="left" vertical="top" wrapText="1"/>
    </xf>
    <xf numFmtId="0" fontId="39" fillId="25" borderId="22" xfId="0" applyFont="1" applyFill="1" applyBorder="1" applyAlignment="1">
      <alignment horizontal="left" vertical="top" wrapText="1"/>
    </xf>
    <xf numFmtId="0" fontId="24" fillId="0" borderId="19" xfId="0" applyFont="1" applyFill="1" applyBorder="1" applyAlignment="1">
      <alignment horizontal="left" vertical="top" wrapText="1"/>
    </xf>
    <xf numFmtId="0" fontId="24" fillId="0" borderId="21" xfId="0" applyFont="1" applyFill="1" applyBorder="1" applyAlignment="1">
      <alignment horizontal="left" vertical="top" wrapText="1"/>
    </xf>
    <xf numFmtId="0" fontId="24" fillId="25" borderId="13" xfId="0" applyFont="1" applyFill="1" applyBorder="1" applyAlignment="1">
      <alignment horizontal="left" vertical="center" wrapText="1"/>
    </xf>
    <xf numFmtId="0" fontId="24" fillId="25" borderId="14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center" vertical="top" wrapText="1"/>
    </xf>
    <xf numFmtId="0" fontId="24" fillId="24" borderId="26" xfId="0" applyFont="1" applyFill="1" applyBorder="1" applyAlignment="1">
      <alignment horizontal="center" vertical="top" wrapText="1"/>
    </xf>
    <xf numFmtId="0" fontId="24" fillId="24" borderId="29" xfId="0" applyFont="1" applyFill="1" applyBorder="1" applyAlignment="1">
      <alignment horizontal="center" vertical="top" wrapText="1"/>
    </xf>
    <xf numFmtId="0" fontId="24" fillId="24" borderId="27" xfId="0" applyFont="1" applyFill="1" applyBorder="1" applyAlignment="1">
      <alignment horizontal="center" vertical="top" wrapText="1"/>
    </xf>
    <xf numFmtId="0" fontId="24" fillId="0" borderId="10" xfId="0" applyFont="1" applyFill="1" applyBorder="1" applyAlignment="1">
      <alignment horizontal="center" vertical="center" wrapText="1"/>
    </xf>
    <xf numFmtId="166" fontId="24" fillId="0" borderId="10" xfId="51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4" fontId="24" fillId="0" borderId="10" xfId="0" applyNumberFormat="1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/>
    </xf>
    <xf numFmtId="43" fontId="24" fillId="0" borderId="10" xfId="51" applyNumberFormat="1" applyFont="1" applyFill="1" applyBorder="1" applyAlignment="1">
      <alignment vertical="center" wrapText="1"/>
    </xf>
    <xf numFmtId="0" fontId="24" fillId="0" borderId="26" xfId="0" applyFont="1" applyFill="1" applyBorder="1" applyAlignment="1">
      <alignment horizontal="center" vertical="top" wrapText="1"/>
    </xf>
    <xf numFmtId="0" fontId="24" fillId="0" borderId="29" xfId="0" applyFont="1" applyFill="1" applyBorder="1" applyAlignment="1">
      <alignment horizontal="center" vertical="top" wrapText="1"/>
    </xf>
    <xf numFmtId="0" fontId="24" fillId="0" borderId="27" xfId="0" applyFont="1" applyFill="1" applyBorder="1" applyAlignment="1">
      <alignment horizontal="center" vertical="top" wrapText="1"/>
    </xf>
    <xf numFmtId="166" fontId="24" fillId="0" borderId="10" xfId="51" applyNumberFormat="1" applyFont="1" applyFill="1" applyBorder="1" applyAlignment="1">
      <alignment vertical="center" wrapText="1"/>
    </xf>
    <xf numFmtId="0" fontId="25" fillId="0" borderId="0" xfId="0" applyFont="1" applyFill="1" applyAlignment="1">
      <alignment horizontal="right" vertical="center" wrapText="1"/>
    </xf>
    <xf numFmtId="0" fontId="32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/>
    </xf>
  </cellXfs>
  <cellStyles count="52">
    <cellStyle name="_artabyuje" xfId="1"/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Comma" xfId="51" builtinId="3"/>
    <cellStyle name="Comma 2" xfId="29"/>
    <cellStyle name="Comma 2 2" xfId="30"/>
    <cellStyle name="Comma 3" xfId="31"/>
    <cellStyle name="Comma 4" xfId="32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2" xfId="42"/>
    <cellStyle name="Normal 3" xfId="43"/>
    <cellStyle name="Note" xfId="44" builtinId="10" customBuiltin="1"/>
    <cellStyle name="Output" xfId="45" builtinId="21" customBuiltin="1"/>
    <cellStyle name="Percent 2" xfId="46"/>
    <cellStyle name="Style 1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topLeftCell="A16" workbookViewId="0"/>
  </sheetViews>
  <sheetFormatPr defaultRowHeight="12.75" x14ac:dyDescent="0.2"/>
  <cols>
    <col min="1" max="3" width="5.7109375" customWidth="1"/>
    <col min="4" max="4" width="44.5703125" customWidth="1"/>
    <col min="5" max="6" width="22.5703125" customWidth="1"/>
  </cols>
  <sheetData>
    <row r="1" spans="1:6" ht="16.5" x14ac:dyDescent="0.3">
      <c r="A1" s="36"/>
      <c r="B1" s="36"/>
      <c r="C1" s="36"/>
      <c r="D1" s="13"/>
      <c r="E1" s="119" t="s">
        <v>49</v>
      </c>
      <c r="F1" s="119"/>
    </row>
    <row r="2" spans="1:6" ht="16.5" customHeight="1" x14ac:dyDescent="0.3">
      <c r="A2" s="36"/>
      <c r="B2" s="36"/>
      <c r="C2" s="36"/>
      <c r="D2" s="13"/>
      <c r="E2" s="119" t="s">
        <v>67</v>
      </c>
      <c r="F2" s="119"/>
    </row>
    <row r="3" spans="1:6" ht="16.5" customHeight="1" x14ac:dyDescent="0.3">
      <c r="A3" s="36"/>
      <c r="B3" s="36"/>
      <c r="C3" s="36"/>
      <c r="D3" s="13"/>
      <c r="E3" s="119" t="s">
        <v>32</v>
      </c>
      <c r="F3" s="119"/>
    </row>
    <row r="4" spans="1:6" ht="16.5" customHeight="1" x14ac:dyDescent="0.3">
      <c r="A4" s="36"/>
      <c r="B4" s="36"/>
      <c r="C4" s="36"/>
      <c r="D4" s="13"/>
      <c r="E4" s="119" t="s">
        <v>33</v>
      </c>
      <c r="F4" s="119"/>
    </row>
    <row r="5" spans="1:6" ht="93.75" customHeight="1" x14ac:dyDescent="0.2">
      <c r="A5" s="120" t="s">
        <v>68</v>
      </c>
      <c r="B5" s="120"/>
      <c r="C5" s="120"/>
      <c r="D5" s="120"/>
      <c r="E5" s="120"/>
      <c r="F5" s="120"/>
    </row>
    <row r="6" spans="1:6" ht="84.75" customHeight="1" x14ac:dyDescent="0.2">
      <c r="A6" s="115" t="s">
        <v>34</v>
      </c>
      <c r="B6" s="115"/>
      <c r="C6" s="115"/>
      <c r="D6" s="116" t="s">
        <v>35</v>
      </c>
      <c r="E6" s="117" t="s">
        <v>36</v>
      </c>
      <c r="F6" s="118"/>
    </row>
    <row r="7" spans="1:6" ht="46.5" customHeight="1" x14ac:dyDescent="0.2">
      <c r="A7" s="37" t="s">
        <v>37</v>
      </c>
      <c r="B7" s="37" t="s">
        <v>38</v>
      </c>
      <c r="C7" s="37" t="s">
        <v>39</v>
      </c>
      <c r="D7" s="116"/>
      <c r="E7" s="38" t="s">
        <v>60</v>
      </c>
      <c r="F7" s="39" t="s">
        <v>0</v>
      </c>
    </row>
    <row r="8" spans="1:6" ht="16.5" x14ac:dyDescent="0.2">
      <c r="A8" s="40">
        <v>1</v>
      </c>
      <c r="B8" s="33">
        <v>2</v>
      </c>
      <c r="C8" s="33">
        <v>3</v>
      </c>
      <c r="D8" s="38">
        <v>4</v>
      </c>
      <c r="E8" s="38"/>
      <c r="F8" s="41">
        <v>5</v>
      </c>
    </row>
    <row r="9" spans="1:6" ht="16.5" x14ac:dyDescent="0.2">
      <c r="A9" s="40"/>
      <c r="B9" s="33"/>
      <c r="C9" s="33"/>
      <c r="D9" s="38" t="s">
        <v>40</v>
      </c>
      <c r="E9" s="113">
        <f t="shared" ref="E9:F9" si="0">+E11+E21</f>
        <v>0</v>
      </c>
      <c r="F9" s="113">
        <f t="shared" si="0"/>
        <v>0</v>
      </c>
    </row>
    <row r="10" spans="1:6" ht="16.5" x14ac:dyDescent="0.2">
      <c r="A10" s="42"/>
      <c r="B10" s="43"/>
      <c r="C10" s="43"/>
      <c r="D10" s="44" t="s">
        <v>41</v>
      </c>
      <c r="E10" s="76"/>
      <c r="F10" s="76"/>
    </row>
    <row r="11" spans="1:6" ht="16.5" x14ac:dyDescent="0.2">
      <c r="A11" s="33" t="s">
        <v>42</v>
      </c>
      <c r="B11" s="33"/>
      <c r="C11" s="33"/>
      <c r="D11" s="35" t="s">
        <v>43</v>
      </c>
      <c r="E11" s="113">
        <f>E13</f>
        <v>-60004</v>
      </c>
      <c r="F11" s="113">
        <f>F13</f>
        <v>-119362.8</v>
      </c>
    </row>
    <row r="12" spans="1:6" ht="16.5" x14ac:dyDescent="0.2">
      <c r="A12" s="33"/>
      <c r="B12" s="33"/>
      <c r="C12" s="33"/>
      <c r="D12" s="35" t="s">
        <v>41</v>
      </c>
      <c r="E12" s="75"/>
      <c r="F12" s="75"/>
    </row>
    <row r="13" spans="1:6" ht="49.5" x14ac:dyDescent="0.2">
      <c r="A13" s="33"/>
      <c r="B13" s="33" t="s">
        <v>44</v>
      </c>
      <c r="C13" s="33"/>
      <c r="D13" s="35" t="s">
        <v>45</v>
      </c>
      <c r="E13" s="113">
        <f t="shared" ref="E13" si="1">E15</f>
        <v>-60004</v>
      </c>
      <c r="F13" s="113">
        <f>F15</f>
        <v>-119362.8</v>
      </c>
    </row>
    <row r="14" spans="1:6" ht="16.5" x14ac:dyDescent="0.2">
      <c r="A14" s="33"/>
      <c r="B14" s="33"/>
      <c r="C14" s="33"/>
      <c r="D14" s="35" t="s">
        <v>41</v>
      </c>
      <c r="E14" s="75"/>
      <c r="F14" s="75"/>
    </row>
    <row r="15" spans="1:6" ht="16.5" x14ac:dyDescent="0.2">
      <c r="A15" s="33"/>
      <c r="B15" s="33"/>
      <c r="C15" s="33" t="s">
        <v>27</v>
      </c>
      <c r="D15" s="35" t="s">
        <v>46</v>
      </c>
      <c r="E15" s="113">
        <f>E17</f>
        <v>-60004</v>
      </c>
      <c r="F15" s="113">
        <f t="shared" ref="F15" si="2">F17</f>
        <v>-119362.8</v>
      </c>
    </row>
    <row r="16" spans="1:6" ht="16.5" x14ac:dyDescent="0.2">
      <c r="A16" s="33"/>
      <c r="B16" s="33"/>
      <c r="C16" s="33"/>
      <c r="D16" s="35" t="s">
        <v>41</v>
      </c>
      <c r="E16" s="75"/>
      <c r="F16" s="75"/>
    </row>
    <row r="17" spans="1:6" ht="66" x14ac:dyDescent="0.2">
      <c r="A17" s="33"/>
      <c r="B17" s="33"/>
      <c r="C17" s="33"/>
      <c r="D17" s="34" t="s">
        <v>85</v>
      </c>
      <c r="E17" s="114">
        <f>+E20</f>
        <v>-60004</v>
      </c>
      <c r="F17" s="114">
        <f t="shared" ref="F17" si="3">+F20</f>
        <v>-119362.8</v>
      </c>
    </row>
    <row r="18" spans="1:6" ht="16.5" x14ac:dyDescent="0.2">
      <c r="A18" s="33"/>
      <c r="B18" s="33"/>
      <c r="C18" s="33"/>
      <c r="D18" s="35" t="s">
        <v>10</v>
      </c>
      <c r="E18" s="35"/>
      <c r="F18" s="77"/>
    </row>
    <row r="19" spans="1:6" ht="16.5" x14ac:dyDescent="0.2">
      <c r="A19" s="33"/>
      <c r="B19" s="33"/>
      <c r="C19" s="33"/>
      <c r="D19" s="35" t="s">
        <v>47</v>
      </c>
      <c r="E19" s="35"/>
      <c r="F19" s="77"/>
    </row>
    <row r="20" spans="1:6" ht="33" x14ac:dyDescent="0.3">
      <c r="A20" s="45"/>
      <c r="B20" s="45"/>
      <c r="C20" s="45"/>
      <c r="D20" s="46" t="s">
        <v>86</v>
      </c>
      <c r="E20" s="102">
        <v>-60004</v>
      </c>
      <c r="F20" s="78">
        <v>-119362.8</v>
      </c>
    </row>
    <row r="21" spans="1:6" ht="33" x14ac:dyDescent="0.2">
      <c r="A21" s="33">
        <v>11</v>
      </c>
      <c r="B21" s="33"/>
      <c r="C21" s="33"/>
      <c r="D21" s="34" t="s">
        <v>25</v>
      </c>
      <c r="E21" s="113">
        <f t="shared" ref="E21" si="4">E23</f>
        <v>60004</v>
      </c>
      <c r="F21" s="113">
        <f>F23</f>
        <v>119362.8</v>
      </c>
    </row>
    <row r="22" spans="1:6" ht="16.5" x14ac:dyDescent="0.2">
      <c r="A22" s="33"/>
      <c r="B22" s="33"/>
      <c r="C22" s="33"/>
      <c r="D22" s="35" t="s">
        <v>26</v>
      </c>
      <c r="E22" s="75"/>
      <c r="F22" s="75"/>
    </row>
    <row r="23" spans="1:6" ht="33" x14ac:dyDescent="0.2">
      <c r="A23" s="33"/>
      <c r="B23" s="33" t="s">
        <v>27</v>
      </c>
      <c r="C23" s="33"/>
      <c r="D23" s="34" t="s">
        <v>28</v>
      </c>
      <c r="E23" s="113">
        <f t="shared" ref="E23" si="5">E25</f>
        <v>60004</v>
      </c>
      <c r="F23" s="113">
        <f>F25</f>
        <v>119362.8</v>
      </c>
    </row>
    <row r="24" spans="1:6" ht="16.5" x14ac:dyDescent="0.2">
      <c r="A24" s="33"/>
      <c r="B24" s="33"/>
      <c r="C24" s="33"/>
      <c r="D24" s="35" t="s">
        <v>26</v>
      </c>
      <c r="E24" s="75"/>
      <c r="F24" s="75"/>
    </row>
    <row r="25" spans="1:6" ht="16.5" x14ac:dyDescent="0.2">
      <c r="A25" s="33"/>
      <c r="B25" s="33"/>
      <c r="C25" s="33" t="s">
        <v>27</v>
      </c>
      <c r="D25" s="34" t="s">
        <v>29</v>
      </c>
      <c r="E25" s="113">
        <f t="shared" ref="E25:F25" si="6">E27</f>
        <v>60004</v>
      </c>
      <c r="F25" s="113">
        <f t="shared" si="6"/>
        <v>119362.8</v>
      </c>
    </row>
    <row r="26" spans="1:6" ht="33" x14ac:dyDescent="0.2">
      <c r="A26" s="33"/>
      <c r="B26" s="33"/>
      <c r="C26" s="33"/>
      <c r="D26" s="35" t="s">
        <v>30</v>
      </c>
      <c r="E26" s="75"/>
      <c r="F26" s="75"/>
    </row>
    <row r="27" spans="1:6" ht="16.5" x14ac:dyDescent="0.3">
      <c r="A27" s="33"/>
      <c r="B27" s="33"/>
      <c r="C27" s="33"/>
      <c r="D27" s="35" t="s">
        <v>31</v>
      </c>
      <c r="E27" s="102">
        <v>60004</v>
      </c>
      <c r="F27" s="78">
        <v>119362.8</v>
      </c>
    </row>
    <row r="28" spans="1:6" ht="16.5" x14ac:dyDescent="0.2">
      <c r="D28" s="47"/>
      <c r="E28" s="48"/>
      <c r="F28" s="49"/>
    </row>
  </sheetData>
  <mergeCells count="8">
    <mergeCell ref="A6:C6"/>
    <mergeCell ref="D6:D7"/>
    <mergeCell ref="E6:F6"/>
    <mergeCell ref="E1:F1"/>
    <mergeCell ref="E2:F2"/>
    <mergeCell ref="E3:F3"/>
    <mergeCell ref="E4:F4"/>
    <mergeCell ref="A5:F5"/>
  </mergeCells>
  <pageMargins left="0.25" right="0.25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opLeftCell="A17" zoomScaleNormal="100" workbookViewId="0">
      <selection sqref="A1:I43"/>
    </sheetView>
  </sheetViews>
  <sheetFormatPr defaultRowHeight="13.5" x14ac:dyDescent="0.2"/>
  <cols>
    <col min="1" max="1" width="21.28515625" style="2" customWidth="1"/>
    <col min="2" max="2" width="10.7109375" style="2" customWidth="1"/>
    <col min="3" max="3" width="60.28515625" style="2" customWidth="1"/>
    <col min="4" max="5" width="17.28515625" style="2" customWidth="1"/>
    <col min="6" max="6" width="18.28515625" style="2" customWidth="1"/>
    <col min="7" max="7" width="18.42578125" style="2" customWidth="1"/>
    <col min="8" max="9" width="9.140625" style="2" hidden="1" customWidth="1"/>
    <col min="10" max="10" width="10" style="2" bestFit="1" customWidth="1"/>
    <col min="11" max="16384" width="9.140625" style="2"/>
  </cols>
  <sheetData>
    <row r="1" spans="1:8" ht="61.5" customHeight="1" x14ac:dyDescent="0.2">
      <c r="A1" s="1"/>
      <c r="B1" s="1"/>
      <c r="C1" s="1"/>
      <c r="D1" s="1"/>
      <c r="E1" s="1"/>
      <c r="F1" s="125" t="s">
        <v>63</v>
      </c>
      <c r="G1" s="125"/>
    </row>
    <row r="2" spans="1:8" s="3" customFormat="1" ht="65.25" customHeight="1" x14ac:dyDescent="0.2">
      <c r="A2" s="121" t="s">
        <v>64</v>
      </c>
      <c r="B2" s="121"/>
      <c r="C2" s="121"/>
      <c r="D2" s="121"/>
      <c r="E2" s="121"/>
      <c r="F2" s="121"/>
      <c r="G2" s="121"/>
    </row>
    <row r="3" spans="1:8" s="3" customFormat="1" ht="17.25" x14ac:dyDescent="0.2">
      <c r="A3" s="121" t="s">
        <v>53</v>
      </c>
      <c r="B3" s="121"/>
      <c r="C3" s="121"/>
      <c r="D3" s="121"/>
      <c r="E3" s="121"/>
      <c r="F3" s="121"/>
      <c r="G3" s="121"/>
    </row>
    <row r="4" spans="1:8" s="3" customFormat="1" ht="19.5" customHeight="1" x14ac:dyDescent="0.3">
      <c r="A4" s="9"/>
      <c r="B4" s="5"/>
      <c r="C4" s="5"/>
      <c r="D4" s="6"/>
      <c r="E4" s="6"/>
      <c r="F4" s="6"/>
      <c r="G4" s="6"/>
      <c r="H4" s="10"/>
    </row>
    <row r="5" spans="1:8" s="3" customFormat="1" ht="14.25" customHeight="1" x14ac:dyDescent="0.2">
      <c r="A5" s="122" t="s">
        <v>1</v>
      </c>
      <c r="B5" s="122"/>
      <c r="C5" s="122"/>
      <c r="D5" s="122"/>
      <c r="E5" s="122"/>
      <c r="F5" s="122"/>
      <c r="G5" s="122"/>
      <c r="H5" s="10"/>
    </row>
    <row r="6" spans="1:8" ht="16.5" x14ac:dyDescent="0.2">
      <c r="A6" s="122" t="s">
        <v>2</v>
      </c>
      <c r="B6" s="122"/>
      <c r="C6" s="122"/>
      <c r="D6" s="7"/>
      <c r="E6" s="7"/>
      <c r="F6" s="7"/>
      <c r="G6" s="7"/>
      <c r="H6" s="4"/>
    </row>
    <row r="7" spans="1:8" ht="14.25" customHeight="1" x14ac:dyDescent="0.2">
      <c r="A7" s="122" t="s">
        <v>65</v>
      </c>
      <c r="B7" s="122"/>
      <c r="C7" s="122"/>
    </row>
    <row r="8" spans="1:8" s="13" customFormat="1" ht="9.75" customHeight="1" x14ac:dyDescent="0.3">
      <c r="A8" s="64"/>
      <c r="B8" s="64"/>
      <c r="C8" s="64"/>
      <c r="D8" s="64"/>
      <c r="E8" s="64"/>
      <c r="F8" s="64"/>
      <c r="G8" s="64" t="s">
        <v>58</v>
      </c>
    </row>
    <row r="9" spans="1:8" s="13" customFormat="1" ht="27.75" customHeight="1" x14ac:dyDescent="0.3">
      <c r="A9" s="123" t="s">
        <v>9</v>
      </c>
      <c r="B9" s="138"/>
      <c r="C9" s="93" t="s">
        <v>75</v>
      </c>
      <c r="D9" s="126" t="s">
        <v>51</v>
      </c>
      <c r="E9" s="127"/>
      <c r="F9" s="132" t="s">
        <v>52</v>
      </c>
      <c r="G9" s="133"/>
    </row>
    <row r="10" spans="1:8" s="13" customFormat="1" ht="46.5" customHeight="1" x14ac:dyDescent="0.3">
      <c r="A10" s="14"/>
      <c r="B10" s="72"/>
      <c r="C10" s="94" t="s">
        <v>69</v>
      </c>
      <c r="D10" s="128"/>
      <c r="E10" s="129"/>
      <c r="F10" s="134"/>
      <c r="G10" s="135"/>
    </row>
    <row r="11" spans="1:8" s="13" customFormat="1" ht="25.5" customHeight="1" x14ac:dyDescent="0.3">
      <c r="A11" s="15">
        <v>1022</v>
      </c>
      <c r="B11" s="95" t="s">
        <v>71</v>
      </c>
      <c r="C11" s="96" t="s">
        <v>5</v>
      </c>
      <c r="D11" s="128"/>
      <c r="E11" s="129"/>
      <c r="F11" s="134"/>
      <c r="G11" s="135"/>
    </row>
    <row r="12" spans="1:8" s="13" customFormat="1" ht="27.75" x14ac:dyDescent="0.3">
      <c r="A12" s="17"/>
      <c r="B12" s="80"/>
      <c r="C12" s="74" t="s">
        <v>72</v>
      </c>
      <c r="D12" s="130"/>
      <c r="E12" s="131"/>
      <c r="F12" s="136"/>
      <c r="G12" s="137"/>
    </row>
    <row r="13" spans="1:8" s="13" customFormat="1" ht="29.25" customHeight="1" x14ac:dyDescent="0.3">
      <c r="A13" s="18" t="s">
        <v>3</v>
      </c>
      <c r="B13" s="19"/>
      <c r="C13" s="20"/>
      <c r="D13" s="21" t="s">
        <v>60</v>
      </c>
      <c r="E13" s="21" t="s">
        <v>0</v>
      </c>
      <c r="F13" s="21" t="s">
        <v>60</v>
      </c>
      <c r="G13" s="21" t="s">
        <v>0</v>
      </c>
    </row>
    <row r="14" spans="1:8" s="13" customFormat="1" ht="29.25" customHeight="1" x14ac:dyDescent="0.3">
      <c r="A14" s="83" t="s">
        <v>12</v>
      </c>
      <c r="B14" s="84"/>
      <c r="C14" s="82" t="s">
        <v>73</v>
      </c>
      <c r="D14" s="109">
        <v>10</v>
      </c>
      <c r="E14" s="109">
        <v>40</v>
      </c>
      <c r="F14" s="70"/>
      <c r="G14" s="70"/>
    </row>
    <row r="15" spans="1:8" s="13" customFormat="1" ht="31.5" customHeight="1" x14ac:dyDescent="0.3">
      <c r="A15" s="86" t="s">
        <v>74</v>
      </c>
      <c r="B15" s="81"/>
      <c r="C15" s="82"/>
      <c r="D15" s="69"/>
      <c r="E15" s="69"/>
      <c r="F15" s="70"/>
      <c r="G15" s="70"/>
    </row>
    <row r="16" spans="1:8" s="13" customFormat="1" ht="27" customHeight="1" x14ac:dyDescent="0.3">
      <c r="A16" s="144" t="s">
        <v>22</v>
      </c>
      <c r="B16" s="145"/>
      <c r="C16" s="68"/>
      <c r="D16" s="67" t="s">
        <v>4</v>
      </c>
      <c r="E16" s="67" t="s">
        <v>4</v>
      </c>
      <c r="F16" s="27">
        <v>60004</v>
      </c>
      <c r="G16" s="27">
        <v>119362.8</v>
      </c>
    </row>
    <row r="17" spans="1:19" s="13" customFormat="1" ht="27" customHeight="1" x14ac:dyDescent="0.3">
      <c r="A17" s="97" t="s">
        <v>62</v>
      </c>
      <c r="B17" s="98"/>
      <c r="C17" s="99"/>
      <c r="D17" s="79"/>
      <c r="E17" s="103" t="s">
        <v>61</v>
      </c>
      <c r="F17" s="100"/>
      <c r="G17" s="100"/>
    </row>
    <row r="18" spans="1:19" s="13" customFormat="1" ht="27" customHeight="1" x14ac:dyDescent="0.3">
      <c r="A18" s="153" t="s">
        <v>23</v>
      </c>
      <c r="B18" s="154"/>
      <c r="C18" s="154"/>
      <c r="D18" s="101"/>
      <c r="E18" s="110"/>
      <c r="F18" s="88"/>
      <c r="G18" s="89"/>
    </row>
    <row r="19" spans="1:19" s="13" customFormat="1" ht="33" customHeight="1" x14ac:dyDescent="0.3">
      <c r="A19" s="149" t="s">
        <v>87</v>
      </c>
      <c r="B19" s="150"/>
      <c r="C19" s="150"/>
      <c r="D19" s="151"/>
      <c r="E19" s="151"/>
      <c r="F19" s="151"/>
      <c r="G19" s="152"/>
    </row>
    <row r="20" spans="1:19" s="13" customFormat="1" ht="24.75" customHeight="1" x14ac:dyDescent="0.3">
      <c r="A20" s="85"/>
      <c r="B20" s="90"/>
      <c r="C20" s="90"/>
      <c r="D20" s="87"/>
      <c r="E20" s="87"/>
      <c r="F20" s="91"/>
      <c r="G20" s="91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</row>
    <row r="21" spans="1:19" s="13" customFormat="1" ht="16.5" x14ac:dyDescent="0.3">
      <c r="A21" s="139" t="s">
        <v>24</v>
      </c>
      <c r="B21" s="139"/>
      <c r="C21" s="139"/>
      <c r="D21" s="63"/>
      <c r="E21" s="63"/>
      <c r="F21" s="139"/>
      <c r="G21" s="140"/>
    </row>
    <row r="22" spans="1:19" s="13" customFormat="1" ht="16.5" customHeight="1" x14ac:dyDescent="0.3">
      <c r="A22" s="141" t="s">
        <v>13</v>
      </c>
      <c r="B22" s="142"/>
      <c r="C22" s="142"/>
      <c r="D22" s="29"/>
      <c r="E22" s="29"/>
      <c r="F22" s="29"/>
      <c r="G22" s="30"/>
    </row>
    <row r="23" spans="1:19" s="13" customFormat="1" ht="16.5" x14ac:dyDescent="0.3">
      <c r="A23" s="143" t="s">
        <v>8</v>
      </c>
      <c r="B23" s="139"/>
      <c r="C23" s="139"/>
      <c r="D23" s="31"/>
      <c r="E23" s="31"/>
      <c r="F23" s="31"/>
      <c r="G23" s="32"/>
    </row>
    <row r="24" spans="1:19" s="13" customFormat="1" ht="18.75" customHeight="1" x14ac:dyDescent="0.3">
      <c r="A24" s="146" t="s">
        <v>84</v>
      </c>
      <c r="B24" s="147"/>
      <c r="C24" s="147"/>
      <c r="D24" s="147"/>
      <c r="E24" s="147"/>
      <c r="F24" s="147"/>
      <c r="G24" s="148"/>
    </row>
    <row r="25" spans="1:19" s="13" customFormat="1" ht="16.5" customHeight="1" x14ac:dyDescent="0.3">
      <c r="A25" s="11"/>
      <c r="B25" s="11"/>
      <c r="C25" s="11"/>
      <c r="D25" s="11"/>
      <c r="E25" s="11"/>
      <c r="F25" s="11"/>
      <c r="G25" s="11"/>
    </row>
    <row r="26" spans="1:19" s="13" customFormat="1" ht="16.5" customHeight="1" x14ac:dyDescent="0.3">
      <c r="A26" s="122" t="s">
        <v>11</v>
      </c>
      <c r="B26" s="122"/>
      <c r="C26" s="122"/>
      <c r="D26" s="2"/>
      <c r="E26" s="2"/>
      <c r="F26" s="2"/>
      <c r="G26" s="2"/>
    </row>
    <row r="27" spans="1:19" s="13" customFormat="1" ht="16.5" x14ac:dyDescent="0.3">
      <c r="A27" s="58"/>
      <c r="B27" s="58"/>
      <c r="C27" s="58"/>
      <c r="D27" s="58"/>
      <c r="E27" s="58"/>
      <c r="F27" s="58"/>
      <c r="G27" s="58"/>
    </row>
    <row r="28" spans="1:19" ht="14.25" x14ac:dyDescent="0.25">
      <c r="A28" s="123" t="s">
        <v>9</v>
      </c>
      <c r="B28" s="124"/>
      <c r="C28" s="12" t="s">
        <v>75</v>
      </c>
      <c r="D28" s="126" t="s">
        <v>51</v>
      </c>
      <c r="E28" s="127"/>
      <c r="F28" s="132" t="s">
        <v>52</v>
      </c>
      <c r="G28" s="133"/>
    </row>
    <row r="29" spans="1:19" s="13" customFormat="1" ht="40.5" x14ac:dyDescent="0.3">
      <c r="A29" s="14"/>
      <c r="B29" s="72"/>
      <c r="C29" s="104" t="s">
        <v>76</v>
      </c>
      <c r="D29" s="128"/>
      <c r="E29" s="129"/>
      <c r="F29" s="134"/>
      <c r="G29" s="135"/>
    </row>
    <row r="30" spans="1:19" s="13" customFormat="1" ht="27.75" customHeight="1" x14ac:dyDescent="0.3">
      <c r="A30" s="15">
        <v>1022</v>
      </c>
      <c r="B30" s="15" t="s">
        <v>79</v>
      </c>
      <c r="C30" s="16" t="s">
        <v>5</v>
      </c>
      <c r="D30" s="128"/>
      <c r="E30" s="129"/>
      <c r="F30" s="134"/>
      <c r="G30" s="135"/>
    </row>
    <row r="31" spans="1:19" s="13" customFormat="1" ht="31.5" customHeight="1" x14ac:dyDescent="0.3">
      <c r="A31" s="17"/>
      <c r="B31" s="73"/>
      <c r="C31" s="105" t="s">
        <v>77</v>
      </c>
      <c r="D31" s="130"/>
      <c r="E31" s="131"/>
      <c r="F31" s="136"/>
      <c r="G31" s="137"/>
    </row>
    <row r="32" spans="1:19" s="13" customFormat="1" ht="25.5" customHeight="1" x14ac:dyDescent="0.3">
      <c r="A32" s="18" t="s">
        <v>3</v>
      </c>
      <c r="B32" s="19"/>
      <c r="C32" s="20"/>
      <c r="D32" s="21" t="s">
        <v>60</v>
      </c>
      <c r="E32" s="21" t="s">
        <v>0</v>
      </c>
      <c r="F32" s="21" t="s">
        <v>60</v>
      </c>
      <c r="G32" s="21" t="s">
        <v>0</v>
      </c>
    </row>
    <row r="33" spans="1:9" s="13" customFormat="1" ht="16.5" x14ac:dyDescent="0.3">
      <c r="A33" s="22" t="s">
        <v>12</v>
      </c>
      <c r="B33" s="23"/>
      <c r="C33" s="24" t="s">
        <v>80</v>
      </c>
      <c r="D33" s="25"/>
      <c r="E33" s="25"/>
      <c r="F33" s="25"/>
      <c r="G33" s="25"/>
    </row>
    <row r="34" spans="1:9" s="13" customFormat="1" ht="29.25" customHeight="1" x14ac:dyDescent="0.3">
      <c r="A34" s="22" t="s">
        <v>12</v>
      </c>
      <c r="B34" s="23"/>
      <c r="C34" s="106" t="s">
        <v>81</v>
      </c>
      <c r="D34" s="25"/>
      <c r="E34" s="25"/>
      <c r="F34" s="25"/>
      <c r="G34" s="25"/>
    </row>
    <row r="35" spans="1:9" s="13" customFormat="1" ht="16.5" x14ac:dyDescent="0.3">
      <c r="A35" s="22" t="s">
        <v>22</v>
      </c>
      <c r="B35" s="23"/>
      <c r="C35" s="24"/>
      <c r="D35" s="26" t="s">
        <v>4</v>
      </c>
      <c r="E35" s="26" t="s">
        <v>4</v>
      </c>
      <c r="F35" s="27">
        <v>-60004</v>
      </c>
      <c r="G35" s="27">
        <v>-119362.8</v>
      </c>
    </row>
    <row r="36" spans="1:9" s="13" customFormat="1" ht="23.25" customHeight="1" x14ac:dyDescent="0.3">
      <c r="A36" s="161" t="s">
        <v>62</v>
      </c>
      <c r="B36" s="162"/>
      <c r="C36" s="24"/>
      <c r="D36" s="25"/>
      <c r="E36" s="71" t="s">
        <v>61</v>
      </c>
      <c r="F36" s="28"/>
      <c r="G36" s="28"/>
    </row>
    <row r="37" spans="1:9" s="13" customFormat="1" ht="16.5" x14ac:dyDescent="0.3">
      <c r="A37" s="139" t="s">
        <v>23</v>
      </c>
      <c r="B37" s="139"/>
      <c r="C37" s="139"/>
      <c r="D37" s="63"/>
      <c r="E37" s="63"/>
      <c r="F37" s="154"/>
      <c r="G37" s="158"/>
    </row>
    <row r="38" spans="1:9" s="13" customFormat="1" ht="33.75" customHeight="1" x14ac:dyDescent="0.3">
      <c r="A38" s="159" t="s">
        <v>82</v>
      </c>
      <c r="B38" s="160"/>
      <c r="C38" s="160"/>
      <c r="D38" s="107"/>
      <c r="E38" s="107"/>
      <c r="F38" s="107"/>
      <c r="G38" s="108"/>
      <c r="H38" s="107"/>
      <c r="I38" s="108"/>
    </row>
    <row r="39" spans="1:9" s="13" customFormat="1" ht="16.5" x14ac:dyDescent="0.3">
      <c r="A39" s="143" t="s">
        <v>24</v>
      </c>
      <c r="B39" s="139"/>
      <c r="C39" s="139"/>
      <c r="D39" s="31"/>
      <c r="E39" s="31"/>
      <c r="F39" s="31"/>
      <c r="G39" s="32"/>
      <c r="H39" s="29"/>
      <c r="I39" s="30"/>
    </row>
    <row r="40" spans="1:9" s="13" customFormat="1" ht="16.5" x14ac:dyDescent="0.3">
      <c r="A40" s="141" t="s">
        <v>13</v>
      </c>
      <c r="B40" s="142"/>
      <c r="C40" s="142"/>
      <c r="D40" s="29"/>
      <c r="E40" s="29"/>
      <c r="F40" s="29"/>
      <c r="G40" s="30"/>
      <c r="H40" s="29"/>
      <c r="I40" s="30"/>
    </row>
    <row r="41" spans="1:9" s="13" customFormat="1" ht="16.5" x14ac:dyDescent="0.3">
      <c r="A41" s="143" t="s">
        <v>8</v>
      </c>
      <c r="B41" s="139"/>
      <c r="C41" s="139"/>
      <c r="D41" s="31"/>
      <c r="E41" s="31"/>
      <c r="F41" s="31"/>
      <c r="G41" s="32"/>
      <c r="H41" s="29"/>
      <c r="I41" s="30"/>
    </row>
    <row r="42" spans="1:9" s="13" customFormat="1" ht="28.5" customHeight="1" x14ac:dyDescent="0.3">
      <c r="A42" s="155" t="s">
        <v>83</v>
      </c>
      <c r="B42" s="156"/>
      <c r="C42" s="156"/>
      <c r="D42" s="156"/>
      <c r="E42" s="156"/>
      <c r="F42" s="156"/>
      <c r="G42" s="156"/>
      <c r="H42" s="156"/>
      <c r="I42" s="157"/>
    </row>
    <row r="43" spans="1:9" s="13" customFormat="1" ht="16.5" x14ac:dyDescent="0.3">
      <c r="A43" s="2"/>
      <c r="B43" s="2"/>
      <c r="C43" s="2"/>
      <c r="D43" s="2"/>
      <c r="E43" s="2"/>
      <c r="F43" s="2"/>
      <c r="G43" s="2"/>
    </row>
    <row r="44" spans="1:9" s="13" customFormat="1" ht="16.5" x14ac:dyDescent="0.3">
      <c r="A44" s="2"/>
      <c r="B44" s="2"/>
      <c r="C44" s="2"/>
      <c r="D44" s="2"/>
      <c r="E44" s="2"/>
      <c r="F44" s="2"/>
      <c r="G44" s="2"/>
    </row>
  </sheetData>
  <mergeCells count="29">
    <mergeCell ref="A16:B16"/>
    <mergeCell ref="A24:G24"/>
    <mergeCell ref="A19:G19"/>
    <mergeCell ref="A18:C18"/>
    <mergeCell ref="A42:I42"/>
    <mergeCell ref="F37:G37"/>
    <mergeCell ref="A26:C26"/>
    <mergeCell ref="A41:C41"/>
    <mergeCell ref="A38:C38"/>
    <mergeCell ref="A39:C39"/>
    <mergeCell ref="A40:C40"/>
    <mergeCell ref="A36:B36"/>
    <mergeCell ref="A37:C37"/>
    <mergeCell ref="A2:G2"/>
    <mergeCell ref="A5:G5"/>
    <mergeCell ref="A6:C6"/>
    <mergeCell ref="A28:B28"/>
    <mergeCell ref="F1:G1"/>
    <mergeCell ref="D28:E31"/>
    <mergeCell ref="F28:G31"/>
    <mergeCell ref="A7:C7"/>
    <mergeCell ref="A9:B9"/>
    <mergeCell ref="D9:E12"/>
    <mergeCell ref="F9:G12"/>
    <mergeCell ref="A21:C21"/>
    <mergeCell ref="F21:G21"/>
    <mergeCell ref="A22:C22"/>
    <mergeCell ref="A3:G3"/>
    <mergeCell ref="A23:C23"/>
  </mergeCells>
  <phoneticPr fontId="23" type="noConversion"/>
  <dataValidations count="1">
    <dataValidation type="custom" allowBlank="1" showInputMessage="1" showErrorMessage="1" errorTitle="Չի կարելի" error="Չի կարելի" sqref="A28:A29 B29 A9:A10 B10">
      <formula1>"Ìñ³·ñ³ÛÇÝ ¹³ëÇãÁ"</formula1>
    </dataValidation>
  </dataValidations>
  <pageMargins left="0.15748031496063" right="0.15748031496063" top="0.196850393700787" bottom="0.196850393700787" header="0.511811023622047" footer="0.511811023622047"/>
  <pageSetup paperSize="9" scale="89" fitToWidth="10" fitToHeight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D1" sqref="A1:E28"/>
    </sheetView>
  </sheetViews>
  <sheetFormatPr defaultRowHeight="12.75" x14ac:dyDescent="0.2"/>
  <cols>
    <col min="1" max="1" width="9.140625" customWidth="1"/>
    <col min="2" max="2" width="12.42578125" bestFit="1" customWidth="1"/>
    <col min="3" max="3" width="8.140625" customWidth="1"/>
    <col min="4" max="4" width="68.140625" customWidth="1"/>
    <col min="5" max="5" width="17" customWidth="1"/>
  </cols>
  <sheetData>
    <row r="1" spans="1:5" ht="16.5" x14ac:dyDescent="0.2">
      <c r="A1" s="8"/>
      <c r="B1" s="8"/>
      <c r="C1" s="8"/>
      <c r="D1" s="2"/>
      <c r="E1" s="62" t="s">
        <v>54</v>
      </c>
    </row>
    <row r="2" spans="1:5" ht="16.5" x14ac:dyDescent="0.2">
      <c r="A2" s="8"/>
      <c r="B2" s="8"/>
      <c r="C2" s="8"/>
      <c r="D2" s="181" t="s">
        <v>67</v>
      </c>
      <c r="E2" s="181"/>
    </row>
    <row r="3" spans="1:5" ht="16.5" x14ac:dyDescent="0.2">
      <c r="A3" s="8"/>
      <c r="B3" s="8"/>
      <c r="C3" s="8"/>
      <c r="D3" s="181" t="s">
        <v>32</v>
      </c>
      <c r="E3" s="181"/>
    </row>
    <row r="4" spans="1:5" ht="16.5" x14ac:dyDescent="0.2">
      <c r="A4" s="8"/>
      <c r="B4" s="8"/>
      <c r="C4" s="8"/>
      <c r="D4" s="181" t="s">
        <v>33</v>
      </c>
      <c r="E4" s="181"/>
    </row>
    <row r="5" spans="1:5" ht="16.5" x14ac:dyDescent="0.2">
      <c r="A5" s="8"/>
      <c r="B5" s="8"/>
      <c r="C5" s="8"/>
      <c r="D5" s="8"/>
      <c r="E5" s="8"/>
    </row>
    <row r="6" spans="1:5" ht="42.75" customHeight="1" x14ac:dyDescent="0.2">
      <c r="A6" s="182" t="s">
        <v>66</v>
      </c>
      <c r="B6" s="182"/>
      <c r="C6" s="182"/>
      <c r="D6" s="182"/>
      <c r="E6" s="182"/>
    </row>
    <row r="7" spans="1:5" ht="20.25" customHeight="1" x14ac:dyDescent="0.2">
      <c r="A7" s="182" t="s">
        <v>55</v>
      </c>
      <c r="B7" s="182"/>
      <c r="C7" s="182"/>
      <c r="D7" s="182"/>
      <c r="E7" s="182"/>
    </row>
    <row r="8" spans="1:5" ht="16.5" x14ac:dyDescent="0.3">
      <c r="A8" s="183" t="s">
        <v>10</v>
      </c>
      <c r="B8" s="183"/>
      <c r="C8" s="183"/>
      <c r="D8" s="183"/>
      <c r="E8" s="183"/>
    </row>
    <row r="9" spans="1:5" ht="16.5" x14ac:dyDescent="0.3">
      <c r="A9" s="169" t="s">
        <v>50</v>
      </c>
      <c r="B9" s="169"/>
      <c r="C9" s="169"/>
      <c r="D9" s="169"/>
      <c r="E9" s="169"/>
    </row>
    <row r="10" spans="1:5" ht="16.5" x14ac:dyDescent="0.3">
      <c r="A10" s="60"/>
      <c r="B10" s="60"/>
      <c r="C10" s="60"/>
      <c r="D10" s="60"/>
      <c r="E10" s="65" t="s">
        <v>57</v>
      </c>
    </row>
    <row r="11" spans="1:5" ht="40.5" x14ac:dyDescent="0.2">
      <c r="A11" s="170" t="s">
        <v>9</v>
      </c>
      <c r="B11" s="171"/>
      <c r="C11" s="59" t="s">
        <v>19</v>
      </c>
      <c r="D11" s="172" t="s">
        <v>6</v>
      </c>
      <c r="E11" s="174" t="s">
        <v>56</v>
      </c>
    </row>
    <row r="12" spans="1:5" ht="40.5" x14ac:dyDescent="0.2">
      <c r="A12" s="59" t="s">
        <v>20</v>
      </c>
      <c r="B12" s="59" t="s">
        <v>7</v>
      </c>
      <c r="C12" s="59" t="s">
        <v>21</v>
      </c>
      <c r="D12" s="173"/>
      <c r="E12" s="174"/>
    </row>
    <row r="13" spans="1:5" ht="13.5" x14ac:dyDescent="0.25">
      <c r="A13" s="50">
        <v>1022</v>
      </c>
      <c r="B13" s="51"/>
      <c r="C13" s="51"/>
      <c r="D13" s="52" t="s">
        <v>14</v>
      </c>
      <c r="E13" s="53"/>
    </row>
    <row r="14" spans="1:5" ht="21.75" customHeight="1" x14ac:dyDescent="0.2">
      <c r="A14" s="175"/>
      <c r="B14" s="167"/>
      <c r="C14" s="167"/>
      <c r="D14" s="54" t="s">
        <v>16</v>
      </c>
      <c r="E14" s="176">
        <v>0</v>
      </c>
    </row>
    <row r="15" spans="1:5" ht="13.5" x14ac:dyDescent="0.2">
      <c r="A15" s="175"/>
      <c r="B15" s="167"/>
      <c r="C15" s="167"/>
      <c r="D15" s="55" t="s">
        <v>17</v>
      </c>
      <c r="E15" s="176"/>
    </row>
    <row r="16" spans="1:5" ht="40.5" x14ac:dyDescent="0.2">
      <c r="A16" s="175"/>
      <c r="B16" s="167"/>
      <c r="C16" s="167"/>
      <c r="D16" s="54" t="s">
        <v>59</v>
      </c>
      <c r="E16" s="176"/>
    </row>
    <row r="17" spans="1:5" ht="13.5" x14ac:dyDescent="0.2">
      <c r="A17" s="175"/>
      <c r="B17" s="167"/>
      <c r="C17" s="167"/>
      <c r="D17" s="55" t="s">
        <v>8</v>
      </c>
      <c r="E17" s="176"/>
    </row>
    <row r="18" spans="1:5" ht="24" customHeight="1" x14ac:dyDescent="0.2">
      <c r="A18" s="175"/>
      <c r="B18" s="167"/>
      <c r="C18" s="167"/>
      <c r="D18" s="54" t="s">
        <v>84</v>
      </c>
      <c r="E18" s="176"/>
    </row>
    <row r="19" spans="1:5" ht="13.5" x14ac:dyDescent="0.2">
      <c r="A19" s="175"/>
      <c r="B19" s="56"/>
      <c r="C19" s="56"/>
      <c r="D19" s="57" t="s">
        <v>18</v>
      </c>
      <c r="E19" s="61"/>
    </row>
    <row r="20" spans="1:5" ht="34.5" customHeight="1" x14ac:dyDescent="0.2">
      <c r="A20" s="175"/>
      <c r="B20" s="177" t="s">
        <v>78</v>
      </c>
      <c r="C20" s="167" t="s">
        <v>48</v>
      </c>
      <c r="D20" s="104" t="s">
        <v>76</v>
      </c>
      <c r="E20" s="180">
        <v>-119362.8</v>
      </c>
    </row>
    <row r="21" spans="1:5" ht="13.5" x14ac:dyDescent="0.2">
      <c r="A21" s="175"/>
      <c r="B21" s="178"/>
      <c r="C21" s="167"/>
      <c r="D21" s="55" t="s">
        <v>15</v>
      </c>
      <c r="E21" s="180"/>
    </row>
    <row r="22" spans="1:5" ht="31.5" customHeight="1" x14ac:dyDescent="0.2">
      <c r="A22" s="175"/>
      <c r="B22" s="179"/>
      <c r="C22" s="167"/>
      <c r="D22" s="105" t="s">
        <v>77</v>
      </c>
      <c r="E22" s="180"/>
    </row>
    <row r="23" spans="1:5" ht="13.5" x14ac:dyDescent="0.2">
      <c r="A23" s="163"/>
      <c r="B23" s="56"/>
      <c r="C23" s="56"/>
      <c r="D23" s="57"/>
      <c r="E23" s="66"/>
    </row>
    <row r="24" spans="1:5" ht="33.75" customHeight="1" x14ac:dyDescent="0.2">
      <c r="A24" s="163"/>
      <c r="B24" s="164" t="s">
        <v>70</v>
      </c>
      <c r="C24" s="167" t="s">
        <v>48</v>
      </c>
      <c r="D24" s="111" t="s">
        <v>69</v>
      </c>
      <c r="E24" s="168">
        <v>119362.8</v>
      </c>
    </row>
    <row r="25" spans="1:5" ht="20.25" customHeight="1" x14ac:dyDescent="0.2">
      <c r="A25" s="163"/>
      <c r="B25" s="165"/>
      <c r="C25" s="167"/>
      <c r="D25" s="55" t="s">
        <v>15</v>
      </c>
      <c r="E25" s="168"/>
    </row>
    <row r="26" spans="1:5" ht="37.5" customHeight="1" x14ac:dyDescent="0.2">
      <c r="A26" s="163"/>
      <c r="B26" s="166"/>
      <c r="C26" s="167"/>
      <c r="D26" s="112" t="s">
        <v>72</v>
      </c>
      <c r="E26" s="168"/>
    </row>
  </sheetData>
  <mergeCells count="21">
    <mergeCell ref="D2:E2"/>
    <mergeCell ref="D3:E3"/>
    <mergeCell ref="D4:E4"/>
    <mergeCell ref="A6:E6"/>
    <mergeCell ref="A8:E8"/>
    <mergeCell ref="A7:E7"/>
    <mergeCell ref="A23:A26"/>
    <mergeCell ref="B24:B26"/>
    <mergeCell ref="C24:C26"/>
    <mergeCell ref="E24:E26"/>
    <mergeCell ref="A9:E9"/>
    <mergeCell ref="A11:B11"/>
    <mergeCell ref="D11:D12"/>
    <mergeCell ref="E11:E12"/>
    <mergeCell ref="A14:A22"/>
    <mergeCell ref="B14:B18"/>
    <mergeCell ref="C14:C18"/>
    <mergeCell ref="E14:E18"/>
    <mergeCell ref="B20:B22"/>
    <mergeCell ref="C20:C22"/>
    <mergeCell ref="E20:E22"/>
  </mergeCells>
  <pageMargins left="0.25" right="0.25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Havelvats1</vt:lpstr>
      <vt:lpstr>Havelvats 2-1</vt:lpstr>
      <vt:lpstr>Havelvats 2-2</vt:lpstr>
      <vt:lpstr>'Havelvats 2-1'!Print_Area</vt:lpstr>
    </vt:vector>
  </TitlesOfParts>
  <Company>Compass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Petrosyan</cp:lastModifiedBy>
  <cp:lastPrinted>2018-04-11T11:04:20Z</cp:lastPrinted>
  <dcterms:created xsi:type="dcterms:W3CDTF">2010-05-05T09:19:40Z</dcterms:created>
  <dcterms:modified xsi:type="dcterms:W3CDTF">2018-04-16T06:16:19Z</dcterms:modified>
</cp:coreProperties>
</file>