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 activeTab="2"/>
  </bookViews>
  <sheets>
    <sheet name="Հավելված 1" sheetId="1" r:id="rId1"/>
    <sheet name="Հավելված 2-1" sheetId="4" r:id="rId2"/>
    <sheet name="Հավելված 2-2" sheetId="3" r:id="rId3"/>
  </sheets>
  <calcPr calcId="145621"/>
</workbook>
</file>

<file path=xl/calcChain.xml><?xml version="1.0" encoding="utf-8"?>
<calcChain xmlns="http://schemas.openxmlformats.org/spreadsheetml/2006/main">
  <c r="E15" i="3"/>
  <c r="F24" i="1" l="1"/>
  <c r="F22" s="1"/>
  <c r="F20" s="1"/>
  <c r="F16"/>
  <c r="F14" s="1"/>
  <c r="F12" s="1"/>
  <c r="F10" s="1"/>
  <c r="E24"/>
  <c r="E22" s="1"/>
  <c r="E20" s="1"/>
  <c r="E16"/>
  <c r="E14" s="1"/>
  <c r="E12" s="1"/>
  <c r="E10" s="1"/>
  <c r="G16"/>
  <c r="G14" s="1"/>
  <c r="F8" l="1"/>
  <c r="E8"/>
  <c r="G24"/>
  <c r="G22" l="1"/>
  <c r="G20" s="1"/>
  <c r="G12" l="1"/>
  <c r="G10" s="1"/>
  <c r="G8" s="1"/>
</calcChain>
</file>

<file path=xl/sharedStrings.xml><?xml version="1.0" encoding="utf-8"?>
<sst xmlns="http://schemas.openxmlformats.org/spreadsheetml/2006/main" count="134" uniqueCount="96">
  <si>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</si>
  <si>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</si>
  <si>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</si>
  <si>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</si>
  <si>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</si>
  <si>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</si>
  <si>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</si>
  <si>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</si>
  <si>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</si>
  <si>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Հավելված N 1</t>
  </si>
  <si>
    <t>N …….-Ն որոշման</t>
  </si>
  <si>
    <t>ՏՆՏԵՍԱԿԱՆ ՀԱՐԱԲԵՐՈՒԹՅՈՒՆՆԵՐ</t>
  </si>
  <si>
    <t xml:space="preserve">Գյուղատնտեսություն, անտառային տնտեսություն, ձկնորսություն և որսորդություն </t>
  </si>
  <si>
    <t>Գյուղատնտեսություն</t>
  </si>
  <si>
    <t>ՀՀ գյուղատնտեսության նախարարություն</t>
  </si>
  <si>
    <t>որից`</t>
  </si>
  <si>
    <t>ՀԻՄՆԱԿԱՆ ԲԱԺԻՆՆԵՐԻՆ ՉԴԱՍՎՈՂ ՊԱՀՈՒՍՏԱՅԻՆ ՖՈՆԴԵՐ</t>
  </si>
  <si>
    <t>այդ թվում`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</si>
  <si>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</si>
  <si>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</si>
  <si>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</si>
  <si>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</si>
  <si>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04</t>
  </si>
  <si>
    <t>02</t>
  </si>
  <si>
    <t>01</t>
  </si>
  <si>
    <t>Ծրագրային դասիչը</t>
  </si>
  <si>
    <t>Գործառական դասիչը</t>
  </si>
  <si>
    <t>Ծրագիր/Քաղաքականության միջոցառում</t>
  </si>
  <si>
    <t xml:space="preserve"> Բյուջե</t>
  </si>
  <si>
    <t>Ծրագիրը</t>
  </si>
  <si>
    <t>Միջոցառումը</t>
  </si>
  <si>
    <t>(Բաժին/Խումբ /Դաս)</t>
  </si>
  <si>
    <t>ԾՐԱԳԻՐ</t>
  </si>
  <si>
    <t>Ծրագրի նկարագրությունը</t>
  </si>
  <si>
    <t>Վերջնական արդյունքի նկարագրությունը</t>
  </si>
  <si>
    <t>ՀԱՅԱՍՏԱՆԻ ՀԱՆՐԱՊԵՏՈՒԹՅԱՆ ԿԱՌԱՎԱՐՈՒԹՅԱՆ 2015 ԹՎԱԿԱՆԻ ԴԵԿՏԵՄԲԵՐԻ 24-Ի N 1555-Ն ՈՐՈՇՄԱՆ 
N 11 ՀԱՎԵԼՎԱԾԻ N 12 ԱՂՅՈՒՍԱԿՈՒՄ ԿԱՏԱՐՎՈՂ ՓՈՓՈԽՈՒԹՅՈՒՆԸ</t>
  </si>
  <si>
    <t>Հայաստանի Հանրապետության գյուղատնտեսության նախարարություն</t>
  </si>
  <si>
    <t xml:space="preserve">Բաժին 2. </t>
  </si>
  <si>
    <t>04,02,01</t>
  </si>
  <si>
    <t>Գյուղատնտեսության զարգացման խթանման ծրագիր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</si>
  <si>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</si>
  <si>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</si>
  <si>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Տրանսֆերտի նկարագրությունը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</si>
  <si>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</si>
  <si>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</si>
  <si>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Հողօգտագործողներին  ազոտական, ֆոսֆոական և կալիումական պարարտանյութերի մատչելի գներով տրամադրում</t>
  </si>
  <si>
    <t>Գերատեսչության կողմից իրականացվող քաղաքականության միջոցառումների ծրագրային խմբավորումը</t>
  </si>
  <si>
    <t>ՄԱՍ Գ: Նախարարի  պատասխանատվության ներքո իրականացվող  քաղաքականության  միջոցառումների և ֆինանսական կառավարման արդյուների ցուցանիշները</t>
  </si>
  <si>
    <t>1. Քաղաքականության միջոցառումներ</t>
  </si>
  <si>
    <t>Հողօգտագործողներին ազոտական, ֆոսֆորական և կալիումական պարարտանյութերի մատչելի գներով տրամադրում</t>
  </si>
  <si>
    <t>1.2 Տրանսֆերտներ</t>
  </si>
  <si>
    <t>Մատուցվող ծառայության անվանումը</t>
  </si>
  <si>
    <t>Հավելված N 2</t>
  </si>
  <si>
    <t>.</t>
  </si>
  <si>
    <t>Սուբսիդիաներ ոչ պետական ֆինանսական կազմակերպություններին</t>
  </si>
  <si>
    <t>Նկարագրություն</t>
  </si>
  <si>
    <t>Չափորոշիչներ</t>
  </si>
  <si>
    <t>Տարի</t>
  </si>
  <si>
    <t xml:space="preserve">Ոչ ֆինանսական ցուցանիշներ </t>
  </si>
  <si>
    <t xml:space="preserve">Ֆինանսական ցուցանիշներ </t>
  </si>
  <si>
    <t>Շահառուների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</si>
  <si>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</si>
  <si>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</si>
  <si>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</si>
  <si>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1022 Գյուղատնտեսության զարգացման խթանման ծրագիր</t>
  </si>
  <si>
    <t>Համայնքների քանակ</t>
  </si>
  <si>
    <t>Յուրաքանչյուր տարվա պետական բյուջեով ընտրված մարզերի հողատերեր</t>
  </si>
  <si>
    <t>Հայաստանի խաղողագործության և գինեգործության  հիմնադրամի  կանոնադրական խնդիրների իրականացում:</t>
  </si>
  <si>
    <t>Հայաստանի խաղողագործության և գինեգործության  հիմնադրամի  կանոնադրական խնդիրների իրականացման համար աջակցություն:</t>
  </si>
  <si>
    <t>ՀԱՅԱՍՏԱՆԻ ՀԱՆՐԱՊԵՏՈՒԹՅԱՆ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 ԵՎ ԼՐԱՑՈՒՄԸ</t>
  </si>
  <si>
    <t>առաջին կիսամյան</t>
  </si>
  <si>
    <t>ինն ամիս</t>
  </si>
  <si>
    <t>16. Պետական աջակցություն գյուղատնտեսական հողօգտագործողներին մատչելի գներով դիզելային վառելիքի ձեռքբերման համար</t>
  </si>
  <si>
    <t>ՀՀ կառավարության 2017 թ.</t>
  </si>
  <si>
    <t>ՀՀ կառավարության 2017 թվականի</t>
  </si>
  <si>
    <t>____________________ _____-ի</t>
  </si>
  <si>
    <t>N ____________-Ն որոշման</t>
  </si>
  <si>
    <t>Աղյուսակ 1</t>
  </si>
  <si>
    <t xml:space="preserve">ՀԱՅԱՍՏԱՆԻ ՀԱՆՐԱՊԵՏՈՒԹՅԱՆ ԿԱՌԱՎԱՐՈՒԹՅԱՆ 2016 ԹՎԱԿԱՆԻ ԴԵԿՏԵՄԲԵՐԻ 29-Ի N 1313-Ն ՈՐՈՇՄԱՆ  N 11 ՀԱՎԵԼՎԱԾԻ N 11.14 ԱՂՅՈՒՍԱԿՈՒՄ ԿԱՏԱՐՎՈՂ ՓՈՓՈԽՈՒԹՅՈՒՆՆԵՐԸ </t>
  </si>
  <si>
    <t>I կիսամյակ</t>
  </si>
  <si>
    <t>9 ամիս</t>
  </si>
  <si>
    <t>Պետական աջակցություն գյուղատնտեսական հողօգտագործողներին մատչելի գներով պարարտանյութերի ձեռքբերման համար</t>
  </si>
  <si>
    <t>ԾՏ03</t>
  </si>
  <si>
    <t>Ծրագրից օգտվող տնտեսվարողների թիվը</t>
  </si>
  <si>
    <t>1 անգամ</t>
  </si>
  <si>
    <t>Ծրագիրը/ծրագրերը/, որի /որոնց/ շրջանակներում իրականացվում է  քաղաքականության միջոցառումը</t>
  </si>
  <si>
    <t>Գյուղատնտեսական մթերքի և դրանց վերամշակումից ստացվող սննդամթերքի ծավալների ավելացում, օգտագործվող վարելահողերի ավելացում՝ այն հասցնելով ամբողջ վարելահողերի շուրջ 82.7%</t>
  </si>
  <si>
    <t>ԾՏ06</t>
  </si>
  <si>
    <t>Հայաստանի խաղողագործության և գինեգործության հիմնադրամի կանոնադրական խնդիրների իրականացում</t>
  </si>
  <si>
    <t>Աջակցություն՝ Հայաստանի խաղողագործության և գինեգործության հիմնադրամի կանոնադրական խնդիրների իրականացման համար</t>
  </si>
  <si>
    <t>Աղյուսակ 2</t>
  </si>
  <si>
    <t>Գինեգործության և խաղողագործության ոլորտների զարգացում, գինու արտադրանքի որակի բարելավում, հայկական գինու ճանաչելիության բարձրացում, արտահանման խթանում, վաճառքների ավելացում</t>
  </si>
  <si>
    <t>Ծրագրից օգտվող տնտեսվարող սուբյեկտների թիվը (հատ)</t>
  </si>
  <si>
    <t>Հայաստանի խաղողագործության և գինեգործության հիմնադրամի հոգաբարձուների խորհրդի 30․12․2016թ․նիստի N06 արձանագրությամբ հաստատված շահառուներ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</si>
  <si>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</si>
  <si>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 xml:space="preserve"> ԾՏ06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</si>
</sst>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_);\(#,##0.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11"/>
      <name val="GHEA Grapalat"/>
      <family val="3"/>
    </font>
    <font>
      <i/>
      <sz val="10"/>
      <name val="GHEA Grapalat"/>
      <family val="3"/>
    </font>
    <font>
      <b/>
      <u/>
      <sz val="11"/>
      <color theme="1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u/>
      <sz val="10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/>
    </xf>
    <xf numFmtId="39" fontId="2" fillId="0" borderId="3" xfId="0" applyNumberFormat="1" applyFont="1" applyBorder="1" applyAlignment="1">
      <alignment horizontal="center" vertical="center"/>
    </xf>
    <xf numFmtId="39" fontId="2" fillId="0" borderId="0" xfId="0" applyNumberFormat="1" applyFont="1"/>
    <xf numFmtId="37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center"/>
    </xf>
    <xf numFmtId="43" fontId="4" fillId="2" borderId="1" xfId="1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horizontal="centerContinuous" vertical="center"/>
    </xf>
    <xf numFmtId="39" fontId="2" fillId="4" borderId="1" xfId="0" applyNumberFormat="1" applyFont="1" applyFill="1" applyBorder="1" applyAlignment="1">
      <alignment horizontal="center" vertical="center"/>
    </xf>
    <xf numFmtId="3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8" fillId="0" borderId="0" xfId="0" applyFont="1" applyAlignment="1">
      <alignment horizontal="left"/>
    </xf>
    <xf numFmtId="0" fontId="4" fillId="0" borderId="10" xfId="0" applyFont="1" applyFill="1" applyBorder="1" applyAlignment="1">
      <alignment wrapText="1"/>
    </xf>
    <xf numFmtId="0" fontId="4" fillId="0" borderId="14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3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left"/>
    </xf>
    <xf numFmtId="0" fontId="5" fillId="5" borderId="6" xfId="0" applyFont="1" applyFill="1" applyBorder="1" applyAlignment="1">
      <alignment wrapText="1"/>
    </xf>
    <xf numFmtId="0" fontId="4" fillId="3" borderId="8" xfId="0" applyFont="1" applyFill="1" applyBorder="1"/>
    <xf numFmtId="0" fontId="4" fillId="3" borderId="9" xfId="0" applyFont="1" applyFill="1" applyBorder="1"/>
    <xf numFmtId="0" fontId="5" fillId="5" borderId="0" xfId="0" applyFont="1" applyFill="1" applyBorder="1" applyAlignment="1">
      <alignment horizontal="justify" vertical="top" wrapText="1"/>
    </xf>
    <xf numFmtId="0" fontId="9" fillId="5" borderId="18" xfId="0" applyFont="1" applyFill="1" applyBorder="1" applyAlignment="1">
      <alignment horizontal="centerContinuous" vertical="top"/>
    </xf>
    <xf numFmtId="0" fontId="9" fillId="5" borderId="19" xfId="0" applyFont="1" applyFill="1" applyBorder="1" applyAlignment="1">
      <alignment horizontal="centerContinuous" vertical="top" wrapText="1"/>
    </xf>
    <xf numFmtId="0" fontId="4" fillId="5" borderId="19" xfId="0" applyFont="1" applyFill="1" applyBorder="1" applyAlignment="1">
      <alignment horizontal="centerContinuous" vertical="top" wrapText="1"/>
    </xf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top"/>
    </xf>
    <xf numFmtId="0" fontId="2" fillId="0" borderId="0" xfId="0" applyFont="1" applyBorder="1"/>
    <xf numFmtId="0" fontId="12" fillId="0" borderId="0" xfId="0" applyFont="1" applyAlignment="1">
      <alignment horizontal="left" vertical="center"/>
    </xf>
    <xf numFmtId="0" fontId="10" fillId="0" borderId="1" xfId="0" applyFont="1" applyBorder="1"/>
    <xf numFmtId="0" fontId="2" fillId="0" borderId="1" xfId="0" applyFont="1" applyBorder="1"/>
    <xf numFmtId="0" fontId="4" fillId="5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5" fillId="5" borderId="18" xfId="0" applyFont="1" applyFill="1" applyBorder="1" applyAlignment="1">
      <alignment vertical="top"/>
    </xf>
    <xf numFmtId="0" fontId="4" fillId="5" borderId="19" xfId="0" applyFont="1" applyFill="1" applyBorder="1" applyAlignment="1">
      <alignment vertical="top"/>
    </xf>
    <xf numFmtId="0" fontId="10" fillId="5" borderId="19" xfId="0" applyFont="1" applyFill="1" applyBorder="1"/>
    <xf numFmtId="164" fontId="4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/>
    <xf numFmtId="0" fontId="2" fillId="5" borderId="2" xfId="0" applyFont="1" applyFill="1" applyBorder="1"/>
    <xf numFmtId="0" fontId="4" fillId="0" borderId="18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10" fillId="0" borderId="19" xfId="0" applyFont="1" applyBorder="1"/>
    <xf numFmtId="164" fontId="4" fillId="0" borderId="19" xfId="0" applyNumberFormat="1" applyFont="1" applyFill="1" applyBorder="1" applyAlignment="1">
      <alignment horizontal="right" vertical="top"/>
    </xf>
    <xf numFmtId="0" fontId="2" fillId="0" borderId="19" xfId="0" applyFont="1" applyBorder="1"/>
    <xf numFmtId="0" fontId="2" fillId="0" borderId="2" xfId="0" applyFont="1" applyBorder="1"/>
    <xf numFmtId="39" fontId="2" fillId="0" borderId="0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39" fontId="4" fillId="0" borderId="1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2" fillId="0" borderId="0" xfId="0" applyNumberFormat="1" applyFont="1"/>
    <xf numFmtId="37" fontId="4" fillId="0" borderId="1" xfId="0" applyNumberFormat="1" applyFont="1" applyFill="1" applyBorder="1" applyAlignment="1">
      <alignment horizontal="right" vertical="top"/>
    </xf>
    <xf numFmtId="0" fontId="10" fillId="0" borderId="19" xfId="0" applyFont="1" applyFill="1" applyBorder="1"/>
    <xf numFmtId="0" fontId="2" fillId="0" borderId="19" xfId="0" applyFont="1" applyFill="1" applyBorder="1"/>
    <xf numFmtId="0" fontId="2" fillId="0" borderId="2" xfId="0" applyFont="1" applyFill="1" applyBorder="1"/>
    <xf numFmtId="0" fontId="10" fillId="0" borderId="1" xfId="0" applyFont="1" applyFill="1" applyBorder="1" applyAlignment="1">
      <alignment horizontal="center"/>
    </xf>
    <xf numFmtId="39" fontId="2" fillId="0" borderId="18" xfId="0" applyNumberFormat="1" applyFont="1" applyBorder="1" applyAlignment="1">
      <alignment horizontal="center" vertical="center" wrapText="1"/>
    </xf>
    <xf numFmtId="39" fontId="2" fillId="0" borderId="19" xfId="0" applyNumberFormat="1" applyFont="1" applyBorder="1" applyAlignment="1">
      <alignment horizontal="center" vertical="center" wrapText="1"/>
    </xf>
    <xf numFmtId="39" fontId="2" fillId="0" borderId="2" xfId="0" applyNumberFormat="1" applyFont="1" applyBorder="1" applyAlignment="1">
      <alignment horizontal="center" vertical="center" wrapText="1"/>
    </xf>
    <xf numFmtId="39" fontId="2" fillId="0" borderId="0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39" fontId="10" fillId="0" borderId="0" xfId="0" applyNumberFormat="1" applyFont="1" applyFill="1" applyBorder="1" applyAlignment="1">
      <alignment horizontal="right" vertical="center" wrapText="1"/>
    </xf>
    <xf numFmtId="39" fontId="10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5" borderId="4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5" borderId="15" xfId="0" applyFont="1" applyFill="1" applyBorder="1" applyAlignment="1">
      <alignment horizontal="left" vertical="top"/>
    </xf>
    <xf numFmtId="0" fontId="4" fillId="5" borderId="17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opLeftCell="A10" workbookViewId="0">
      <selection activeCell="I21" sqref="I21"/>
    </sheetView>
  </sheetViews>
  <sheetFormatPr defaultColWidth="9.140625" defaultRowHeight="16.5"/>
  <cols>
    <col min="1" max="3" width="6.28515625" style="1" customWidth="1"/>
    <col min="4" max="4" width="48.5703125" style="2" customWidth="1"/>
    <col min="5" max="6" width="14.140625" style="2" customWidth="1"/>
    <col min="7" max="7" width="14.140625" style="15" customWidth="1"/>
    <col min="8" max="9" width="9.140625" style="2"/>
    <col min="10" max="10" width="13" style="2" bestFit="1" customWidth="1"/>
    <col min="11" max="16384" width="9.140625" style="2"/>
  </cols>
  <sheetData>
    <row r="1" spans="1:7" ht="16.5" customHeight="1">
      <c r="E1" s="84" t="s">
        <v>9</v>
      </c>
      <c r="F1" s="84"/>
      <c r="G1" s="84"/>
    </row>
    <row r="2" spans="1:7" ht="21" customHeight="1">
      <c r="E2" s="84" t="s">
        <v>73</v>
      </c>
      <c r="F2" s="84"/>
      <c r="G2" s="84"/>
    </row>
    <row r="3" spans="1:7" ht="16.5" customHeight="1">
      <c r="E3" s="84" t="s">
        <v>10</v>
      </c>
      <c r="F3" s="84"/>
      <c r="G3" s="84"/>
    </row>
    <row r="4" spans="1:7" ht="87" customHeight="1">
      <c r="A4" s="88" t="s">
        <v>69</v>
      </c>
      <c r="B4" s="88"/>
      <c r="C4" s="88"/>
      <c r="D4" s="88"/>
      <c r="E4" s="88"/>
      <c r="F4" s="88"/>
      <c r="G4" s="88"/>
    </row>
    <row r="5" spans="1:7" ht="114" customHeight="1">
      <c r="A5" s="85" t="s">
        <v>0</v>
      </c>
      <c r="B5" s="85"/>
      <c r="C5" s="85"/>
      <c r="D5" s="86" t="s">
        <v>1</v>
      </c>
      <c r="E5" s="81" t="s">
        <v>2</v>
      </c>
      <c r="F5" s="82"/>
      <c r="G5" s="83"/>
    </row>
    <row r="6" spans="1:7" ht="48" customHeight="1">
      <c r="A6" s="3" t="s">
        <v>3</v>
      </c>
      <c r="B6" s="3" t="s">
        <v>4</v>
      </c>
      <c r="C6" s="3" t="s">
        <v>5</v>
      </c>
      <c r="D6" s="87"/>
      <c r="E6" s="36" t="s">
        <v>70</v>
      </c>
      <c r="F6" s="36" t="s">
        <v>71</v>
      </c>
      <c r="G6" s="12" t="s">
        <v>6</v>
      </c>
    </row>
    <row r="7" spans="1:7">
      <c r="A7" s="5">
        <v>1</v>
      </c>
      <c r="B7" s="6">
        <v>2</v>
      </c>
      <c r="C7" s="6">
        <v>3</v>
      </c>
      <c r="D7" s="4">
        <v>4</v>
      </c>
      <c r="E7" s="36">
        <v>5</v>
      </c>
      <c r="F7" s="36">
        <v>6</v>
      </c>
      <c r="G7" s="16">
        <v>7</v>
      </c>
    </row>
    <row r="8" spans="1:7">
      <c r="A8" s="5"/>
      <c r="B8" s="6"/>
      <c r="C8" s="6"/>
      <c r="D8" s="4" t="s">
        <v>7</v>
      </c>
      <c r="E8" s="13">
        <f>+E10+E20</f>
        <v>0</v>
      </c>
      <c r="F8" s="13">
        <f>+F10+F20</f>
        <v>0</v>
      </c>
      <c r="G8" s="13">
        <f>+G10+G20</f>
        <v>0</v>
      </c>
    </row>
    <row r="9" spans="1:7">
      <c r="A9" s="7"/>
      <c r="B9" s="8"/>
      <c r="C9" s="8"/>
      <c r="D9" s="9" t="s">
        <v>8</v>
      </c>
      <c r="E9" s="14"/>
      <c r="F9" s="14"/>
      <c r="G9" s="14"/>
    </row>
    <row r="10" spans="1:7">
      <c r="A10" s="6" t="s">
        <v>22</v>
      </c>
      <c r="B10" s="6"/>
      <c r="C10" s="6"/>
      <c r="D10" s="10" t="s">
        <v>11</v>
      </c>
      <c r="E10" s="13">
        <f>E12</f>
        <v>-144031.1</v>
      </c>
      <c r="F10" s="13">
        <f>F12</f>
        <v>-144031.1</v>
      </c>
      <c r="G10" s="13">
        <f>G12</f>
        <v>-144031.1</v>
      </c>
    </row>
    <row r="11" spans="1:7">
      <c r="A11" s="6"/>
      <c r="B11" s="6"/>
      <c r="C11" s="6"/>
      <c r="D11" s="10" t="s">
        <v>8</v>
      </c>
      <c r="E11" s="13"/>
      <c r="F11" s="13"/>
      <c r="G11" s="13"/>
    </row>
    <row r="12" spans="1:7" ht="33">
      <c r="A12" s="6"/>
      <c r="B12" s="6" t="s">
        <v>23</v>
      </c>
      <c r="C12" s="6"/>
      <c r="D12" s="10" t="s">
        <v>12</v>
      </c>
      <c r="E12" s="13">
        <f>E14</f>
        <v>-144031.1</v>
      </c>
      <c r="F12" s="13">
        <f>F14</f>
        <v>-144031.1</v>
      </c>
      <c r="G12" s="13">
        <f>G14</f>
        <v>-144031.1</v>
      </c>
    </row>
    <row r="13" spans="1:7">
      <c r="A13" s="6"/>
      <c r="B13" s="6"/>
      <c r="C13" s="6"/>
      <c r="D13" s="10" t="s">
        <v>8</v>
      </c>
      <c r="E13" s="13"/>
      <c r="F13" s="13"/>
      <c r="G13" s="13"/>
    </row>
    <row r="14" spans="1:7">
      <c r="A14" s="6"/>
      <c r="B14" s="6"/>
      <c r="C14" s="6" t="s">
        <v>24</v>
      </c>
      <c r="D14" s="10" t="s">
        <v>13</v>
      </c>
      <c r="E14" s="13">
        <f>E16</f>
        <v>-144031.1</v>
      </c>
      <c r="F14" s="13">
        <f>F16</f>
        <v>-144031.1</v>
      </c>
      <c r="G14" s="13">
        <f>G16</f>
        <v>-144031.1</v>
      </c>
    </row>
    <row r="15" spans="1:7">
      <c r="A15" s="6"/>
      <c r="B15" s="6"/>
      <c r="C15" s="6"/>
      <c r="D15" s="10" t="s">
        <v>8</v>
      </c>
      <c r="E15" s="13"/>
      <c r="F15" s="13"/>
      <c r="G15" s="13"/>
    </row>
    <row r="16" spans="1:7" ht="66">
      <c r="A16" s="6"/>
      <c r="B16" s="6"/>
      <c r="C16" s="6"/>
      <c r="D16" s="11" t="s">
        <v>72</v>
      </c>
      <c r="E16" s="28">
        <f>E19</f>
        <v>-144031.1</v>
      </c>
      <c r="F16" s="28">
        <f>F19</f>
        <v>-144031.1</v>
      </c>
      <c r="G16" s="28">
        <f>G19</f>
        <v>-144031.1</v>
      </c>
    </row>
    <row r="17" spans="1:7">
      <c r="A17" s="6"/>
      <c r="B17" s="6"/>
      <c r="C17" s="6"/>
      <c r="D17" s="10" t="s">
        <v>14</v>
      </c>
      <c r="E17" s="28" t="s">
        <v>53</v>
      </c>
      <c r="F17" s="28" t="s">
        <v>53</v>
      </c>
      <c r="G17" s="28" t="s">
        <v>53</v>
      </c>
    </row>
    <row r="18" spans="1:7">
      <c r="A18" s="6"/>
      <c r="B18" s="6"/>
      <c r="C18" s="6"/>
      <c r="D18" s="10" t="s">
        <v>15</v>
      </c>
      <c r="E18" s="28"/>
      <c r="F18" s="28"/>
      <c r="G18" s="28"/>
    </row>
    <row r="19" spans="1:7" ht="33">
      <c r="A19" s="6"/>
      <c r="B19" s="6"/>
      <c r="C19" s="6"/>
      <c r="D19" s="25" t="s">
        <v>54</v>
      </c>
      <c r="E19" s="27">
        <v>-144031.1</v>
      </c>
      <c r="F19" s="27">
        <v>-144031.1</v>
      </c>
      <c r="G19" s="27">
        <v>-144031.1</v>
      </c>
    </row>
    <row r="20" spans="1:7" ht="33">
      <c r="A20" s="6">
        <v>11</v>
      </c>
      <c r="B20" s="6"/>
      <c r="C20" s="6"/>
      <c r="D20" s="11" t="s">
        <v>16</v>
      </c>
      <c r="E20" s="28">
        <f>E22</f>
        <v>144031.1</v>
      </c>
      <c r="F20" s="28">
        <f>F22</f>
        <v>144031.1</v>
      </c>
      <c r="G20" s="28">
        <f>G22</f>
        <v>144031.1</v>
      </c>
    </row>
    <row r="21" spans="1:7">
      <c r="A21" s="6"/>
      <c r="B21" s="6"/>
      <c r="C21" s="6"/>
      <c r="D21" s="10" t="s">
        <v>17</v>
      </c>
      <c r="E21" s="13"/>
      <c r="F21" s="13"/>
      <c r="G21" s="13"/>
    </row>
    <row r="22" spans="1:7" ht="33">
      <c r="A22" s="6"/>
      <c r="B22" s="6" t="s">
        <v>24</v>
      </c>
      <c r="C22" s="6"/>
      <c r="D22" s="11" t="s">
        <v>18</v>
      </c>
      <c r="E22" s="13">
        <f>E24</f>
        <v>144031.1</v>
      </c>
      <c r="F22" s="13">
        <f>F24</f>
        <v>144031.1</v>
      </c>
      <c r="G22" s="13">
        <f>G24</f>
        <v>144031.1</v>
      </c>
    </row>
    <row r="23" spans="1:7">
      <c r="A23" s="6"/>
      <c r="B23" s="6"/>
      <c r="C23" s="6"/>
      <c r="D23" s="10" t="s">
        <v>17</v>
      </c>
      <c r="E23" s="13"/>
      <c r="F23" s="13"/>
      <c r="G23" s="13"/>
    </row>
    <row r="24" spans="1:7">
      <c r="A24" s="6"/>
      <c r="B24" s="6"/>
      <c r="C24" s="6" t="s">
        <v>24</v>
      </c>
      <c r="D24" s="11" t="s">
        <v>19</v>
      </c>
      <c r="E24" s="13">
        <f>E26</f>
        <v>144031.1</v>
      </c>
      <c r="F24" s="13">
        <f>F26</f>
        <v>144031.1</v>
      </c>
      <c r="G24" s="13">
        <f>G26</f>
        <v>144031.1</v>
      </c>
    </row>
    <row r="25" spans="1:7">
      <c r="A25" s="6"/>
      <c r="B25" s="6"/>
      <c r="C25" s="6"/>
      <c r="D25" s="10" t="s">
        <v>20</v>
      </c>
      <c r="E25" s="13"/>
      <c r="F25" s="13"/>
      <c r="G25" s="13"/>
    </row>
    <row r="26" spans="1:7">
      <c r="A26" s="6"/>
      <c r="B26" s="6"/>
      <c r="C26" s="6"/>
      <c r="D26" s="10" t="s">
        <v>21</v>
      </c>
      <c r="E26" s="27">
        <v>144031.1</v>
      </c>
      <c r="F26" s="27">
        <v>144031.1</v>
      </c>
      <c r="G26" s="27">
        <v>144031.1</v>
      </c>
    </row>
    <row r="27" spans="1:7">
      <c r="A27" s="37"/>
      <c r="B27" s="37"/>
      <c r="C27" s="37"/>
      <c r="D27" s="38"/>
      <c r="E27" s="38"/>
      <c r="F27" s="38"/>
      <c r="G27" s="39"/>
    </row>
  </sheetData>
  <mergeCells count="7">
    <mergeCell ref="E5:G5"/>
    <mergeCell ref="E1:G1"/>
    <mergeCell ref="E2:G2"/>
    <mergeCell ref="E3:G3"/>
    <mergeCell ref="A5:C5"/>
    <mergeCell ref="D5:D6"/>
    <mergeCell ref="A4:G4"/>
  </mergeCells>
  <pageMargins left="0.25" right="0.25" top="0.25" bottom="0.2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topLeftCell="A16" workbookViewId="0">
      <selection activeCell="L29" sqref="L29"/>
    </sheetView>
  </sheetViews>
  <sheetFormatPr defaultColWidth="9.140625" defaultRowHeight="16.5"/>
  <cols>
    <col min="1" max="1" width="17.5703125" style="2" customWidth="1"/>
    <col min="2" max="2" width="15.42578125" style="2" customWidth="1"/>
    <col min="3" max="3" width="58.42578125" style="2" customWidth="1"/>
    <col min="4" max="6" width="10.28515625" style="2" customWidth="1"/>
    <col min="7" max="7" width="12.42578125" style="2" customWidth="1"/>
    <col min="8" max="8" width="12.7109375" style="2" customWidth="1"/>
    <col min="9" max="9" width="12.5703125" style="2" bestFit="1" customWidth="1"/>
    <col min="10" max="16384" width="9.140625" style="2"/>
  </cols>
  <sheetData>
    <row r="1" spans="1:10" ht="16.5" customHeight="1">
      <c r="F1" s="106" t="s">
        <v>52</v>
      </c>
      <c r="G1" s="106"/>
      <c r="H1" s="106"/>
      <c r="I1" s="106"/>
    </row>
    <row r="2" spans="1:10" ht="17.25" customHeight="1">
      <c r="F2" s="107" t="s">
        <v>74</v>
      </c>
      <c r="G2" s="107"/>
      <c r="H2" s="107"/>
      <c r="I2" s="107"/>
    </row>
    <row r="3" spans="1:10" ht="17.25" customHeight="1">
      <c r="F3" s="107" t="s">
        <v>75</v>
      </c>
      <c r="G3" s="107"/>
      <c r="H3" s="107"/>
      <c r="I3" s="107"/>
    </row>
    <row r="4" spans="1:10" ht="16.5" customHeight="1">
      <c r="F4" s="40"/>
      <c r="G4" s="107" t="s">
        <v>76</v>
      </c>
      <c r="H4" s="107"/>
      <c r="I4" s="107"/>
    </row>
    <row r="5" spans="1:10">
      <c r="G5" s="41"/>
      <c r="H5" s="41"/>
      <c r="I5" s="41"/>
    </row>
    <row r="6" spans="1:10" ht="16.5" customHeight="1">
      <c r="A6" s="110" t="s">
        <v>77</v>
      </c>
      <c r="B6" s="110"/>
      <c r="C6" s="110"/>
      <c r="D6" s="110"/>
      <c r="E6" s="110"/>
      <c r="F6" s="110"/>
      <c r="G6" s="110"/>
      <c r="H6" s="110"/>
      <c r="I6" s="110"/>
    </row>
    <row r="7" spans="1:10">
      <c r="G7" s="41"/>
      <c r="H7" s="41"/>
      <c r="I7" s="41"/>
    </row>
    <row r="8" spans="1:10" ht="33" customHeight="1">
      <c r="A8" s="108" t="s">
        <v>78</v>
      </c>
      <c r="B8" s="109"/>
      <c r="C8" s="109"/>
      <c r="D8" s="109"/>
      <c r="E8" s="109"/>
      <c r="F8" s="109"/>
      <c r="G8" s="109"/>
      <c r="H8" s="109"/>
      <c r="I8" s="109"/>
    </row>
    <row r="9" spans="1:10">
      <c r="A9" s="111" t="s">
        <v>47</v>
      </c>
      <c r="B9" s="111"/>
      <c r="C9" s="111"/>
      <c r="D9" s="111"/>
      <c r="E9" s="111"/>
      <c r="F9" s="111"/>
      <c r="G9" s="111"/>
      <c r="H9" s="111"/>
      <c r="I9" s="111"/>
    </row>
    <row r="10" spans="1:10">
      <c r="A10" s="42" t="s">
        <v>48</v>
      </c>
      <c r="B10" s="42"/>
      <c r="C10" s="42"/>
    </row>
    <row r="11" spans="1:10" ht="30" customHeight="1">
      <c r="A11" s="53" t="s">
        <v>50</v>
      </c>
      <c r="B11" s="33"/>
      <c r="C11" s="33"/>
      <c r="D11" s="33"/>
      <c r="E11" s="33"/>
      <c r="F11" s="33"/>
      <c r="G11" s="33"/>
      <c r="H11" s="33"/>
      <c r="I11" s="33"/>
      <c r="J11" s="52"/>
    </row>
    <row r="12" spans="1:10" ht="15" customHeight="1">
      <c r="A12" s="92" t="s">
        <v>25</v>
      </c>
      <c r="B12" s="93"/>
      <c r="C12" s="43" t="s">
        <v>51</v>
      </c>
      <c r="D12" s="94" t="s">
        <v>58</v>
      </c>
      <c r="E12" s="94"/>
      <c r="F12" s="95"/>
      <c r="G12" s="100" t="s">
        <v>59</v>
      </c>
      <c r="H12" s="100"/>
      <c r="I12" s="101"/>
    </row>
    <row r="13" spans="1:10" ht="41.25">
      <c r="A13" s="44"/>
      <c r="B13" s="45"/>
      <c r="C13" s="31" t="s">
        <v>81</v>
      </c>
      <c r="D13" s="96"/>
      <c r="E13" s="96"/>
      <c r="F13" s="97"/>
      <c r="G13" s="102"/>
      <c r="H13" s="102"/>
      <c r="I13" s="103"/>
    </row>
    <row r="14" spans="1:10" ht="25.5" customHeight="1">
      <c r="A14" s="34">
        <v>1022</v>
      </c>
      <c r="B14" s="34" t="s">
        <v>82</v>
      </c>
      <c r="C14" s="46" t="s">
        <v>55</v>
      </c>
      <c r="D14" s="96"/>
      <c r="E14" s="96"/>
      <c r="F14" s="97"/>
      <c r="G14" s="102"/>
      <c r="H14" s="102"/>
      <c r="I14" s="103"/>
    </row>
    <row r="15" spans="1:10" ht="38.25" customHeight="1">
      <c r="A15" s="35"/>
      <c r="B15" s="35"/>
      <c r="C15" s="32" t="s">
        <v>49</v>
      </c>
      <c r="D15" s="98"/>
      <c r="E15" s="98"/>
      <c r="F15" s="99"/>
      <c r="G15" s="104"/>
      <c r="H15" s="104"/>
      <c r="I15" s="105"/>
    </row>
    <row r="16" spans="1:10" ht="27">
      <c r="A16" s="47" t="s">
        <v>56</v>
      </c>
      <c r="B16" s="48"/>
      <c r="C16" s="49"/>
      <c r="D16" s="50" t="s">
        <v>79</v>
      </c>
      <c r="E16" s="50" t="s">
        <v>80</v>
      </c>
      <c r="F16" s="50" t="s">
        <v>57</v>
      </c>
      <c r="G16" s="50" t="s">
        <v>79</v>
      </c>
      <c r="H16" s="50" t="s">
        <v>80</v>
      </c>
      <c r="I16" s="50" t="s">
        <v>57</v>
      </c>
    </row>
    <row r="17" spans="1:9">
      <c r="A17" s="112" t="s">
        <v>60</v>
      </c>
      <c r="B17" s="113"/>
      <c r="C17" s="54" t="s">
        <v>65</v>
      </c>
      <c r="D17" s="51"/>
      <c r="E17" s="51"/>
      <c r="F17" s="51"/>
      <c r="G17" s="55"/>
      <c r="H17" s="55"/>
      <c r="I17" s="55"/>
    </row>
    <row r="18" spans="1:9">
      <c r="A18" s="114"/>
      <c r="B18" s="115"/>
      <c r="C18" s="54" t="s">
        <v>83</v>
      </c>
      <c r="D18" s="51"/>
      <c r="E18" s="51"/>
      <c r="F18" s="51"/>
      <c r="G18" s="55"/>
      <c r="H18" s="55"/>
      <c r="I18" s="55"/>
    </row>
    <row r="19" spans="1:9" ht="17.25" customHeight="1">
      <c r="A19" s="56" t="s">
        <v>61</v>
      </c>
      <c r="B19" s="56"/>
      <c r="C19" s="54"/>
      <c r="D19" s="51"/>
      <c r="E19" s="51"/>
      <c r="F19" s="51"/>
      <c r="G19" s="72">
        <v>-144031.1</v>
      </c>
      <c r="H19" s="72">
        <v>-144031.1</v>
      </c>
      <c r="I19" s="72">
        <v>-144031.1</v>
      </c>
    </row>
    <row r="20" spans="1:9" ht="17.25" customHeight="1">
      <c r="A20" s="57" t="s">
        <v>62</v>
      </c>
      <c r="B20" s="57"/>
      <c r="C20" s="54"/>
      <c r="D20" s="51"/>
      <c r="E20" s="51"/>
      <c r="F20" s="51" t="s">
        <v>84</v>
      </c>
      <c r="G20" s="51"/>
      <c r="H20" s="51"/>
      <c r="I20" s="51"/>
    </row>
    <row r="21" spans="1:9">
      <c r="A21" s="58" t="s">
        <v>63</v>
      </c>
      <c r="B21" s="59"/>
      <c r="C21" s="60"/>
      <c r="D21" s="61"/>
      <c r="E21" s="61"/>
      <c r="F21" s="61"/>
      <c r="G21" s="62"/>
      <c r="H21" s="62"/>
      <c r="I21" s="63"/>
    </row>
    <row r="22" spans="1:9">
      <c r="A22" s="64" t="s">
        <v>66</v>
      </c>
      <c r="B22" s="65"/>
      <c r="C22" s="66"/>
      <c r="D22" s="67"/>
      <c r="E22" s="67"/>
      <c r="F22" s="67"/>
      <c r="G22" s="68"/>
      <c r="H22" s="68"/>
      <c r="I22" s="69"/>
    </row>
    <row r="23" spans="1:9">
      <c r="A23" s="58" t="s">
        <v>85</v>
      </c>
      <c r="B23" s="59"/>
      <c r="C23" s="60"/>
      <c r="D23" s="61"/>
      <c r="E23" s="61"/>
      <c r="F23" s="61"/>
      <c r="G23" s="62"/>
      <c r="H23" s="62"/>
      <c r="I23" s="63"/>
    </row>
    <row r="24" spans="1:9">
      <c r="A24" s="64" t="s">
        <v>64</v>
      </c>
      <c r="B24" s="65"/>
      <c r="C24" s="66"/>
      <c r="D24" s="67"/>
      <c r="E24" s="67"/>
      <c r="F24" s="67"/>
      <c r="G24" s="68"/>
      <c r="H24" s="68"/>
      <c r="I24" s="69"/>
    </row>
    <row r="25" spans="1:9">
      <c r="A25" s="58" t="s">
        <v>34</v>
      </c>
      <c r="B25" s="59"/>
      <c r="C25" s="60"/>
      <c r="D25" s="61"/>
      <c r="E25" s="61"/>
      <c r="F25" s="61"/>
      <c r="G25" s="62"/>
      <c r="H25" s="62"/>
      <c r="I25" s="63"/>
    </row>
    <row r="26" spans="1:9" ht="28.5" customHeight="1">
      <c r="A26" s="89" t="s">
        <v>86</v>
      </c>
      <c r="B26" s="90"/>
      <c r="C26" s="90"/>
      <c r="D26" s="90"/>
      <c r="E26" s="90"/>
      <c r="F26" s="90"/>
      <c r="G26" s="90"/>
      <c r="H26" s="90"/>
      <c r="I26" s="91"/>
    </row>
    <row r="27" spans="1:9" ht="15.75" customHeight="1"/>
    <row r="28" spans="1:9" ht="15" customHeight="1">
      <c r="A28" s="92" t="s">
        <v>25</v>
      </c>
      <c r="B28" s="93"/>
      <c r="C28" s="43" t="s">
        <v>51</v>
      </c>
      <c r="D28" s="94" t="s">
        <v>58</v>
      </c>
      <c r="E28" s="94"/>
      <c r="F28" s="95"/>
      <c r="G28" s="100" t="s">
        <v>59</v>
      </c>
      <c r="H28" s="100"/>
      <c r="I28" s="101"/>
    </row>
    <row r="29" spans="1:9" ht="27.75">
      <c r="A29" s="44"/>
      <c r="B29" s="45"/>
      <c r="C29" s="31" t="s">
        <v>88</v>
      </c>
      <c r="D29" s="96"/>
      <c r="E29" s="96"/>
      <c r="F29" s="97"/>
      <c r="G29" s="102"/>
      <c r="H29" s="102"/>
      <c r="I29" s="103"/>
    </row>
    <row r="30" spans="1:9" ht="25.5" customHeight="1">
      <c r="A30" s="34">
        <v>1022</v>
      </c>
      <c r="B30" s="34" t="s">
        <v>87</v>
      </c>
      <c r="C30" s="46" t="s">
        <v>55</v>
      </c>
      <c r="D30" s="96"/>
      <c r="E30" s="96"/>
      <c r="F30" s="97"/>
      <c r="G30" s="102"/>
      <c r="H30" s="102"/>
      <c r="I30" s="103"/>
    </row>
    <row r="31" spans="1:9" ht="45.75" customHeight="1">
      <c r="A31" s="35"/>
      <c r="B31" s="35"/>
      <c r="C31" s="32" t="s">
        <v>89</v>
      </c>
      <c r="D31" s="98"/>
      <c r="E31" s="98"/>
      <c r="F31" s="99"/>
      <c r="G31" s="104"/>
      <c r="H31" s="104"/>
      <c r="I31" s="105"/>
    </row>
    <row r="32" spans="1:9" ht="27">
      <c r="A32" s="47" t="s">
        <v>56</v>
      </c>
      <c r="B32" s="48"/>
      <c r="C32" s="49"/>
      <c r="D32" s="50" t="s">
        <v>79</v>
      </c>
      <c r="E32" s="50" t="s">
        <v>80</v>
      </c>
      <c r="F32" s="50" t="s">
        <v>57</v>
      </c>
      <c r="G32" s="50" t="s">
        <v>79</v>
      </c>
      <c r="H32" s="50" t="s">
        <v>80</v>
      </c>
      <c r="I32" s="50" t="s">
        <v>57</v>
      </c>
    </row>
    <row r="33" spans="1:9">
      <c r="A33" s="112" t="s">
        <v>60</v>
      </c>
      <c r="B33" s="113"/>
      <c r="C33" s="80" t="s">
        <v>92</v>
      </c>
      <c r="D33" s="76">
        <v>40</v>
      </c>
      <c r="E33" s="76">
        <v>40</v>
      </c>
      <c r="F33" s="76">
        <v>40</v>
      </c>
      <c r="G33" s="55"/>
      <c r="H33" s="55"/>
      <c r="I33" s="55"/>
    </row>
    <row r="34" spans="1:9" ht="17.25" customHeight="1">
      <c r="A34" s="56" t="s">
        <v>61</v>
      </c>
      <c r="B34" s="56"/>
      <c r="C34" s="54"/>
      <c r="D34" s="51"/>
      <c r="E34" s="51"/>
      <c r="F34" s="51"/>
      <c r="G34" s="72">
        <v>144031.1</v>
      </c>
      <c r="H34" s="72">
        <v>144031.1</v>
      </c>
      <c r="I34" s="72">
        <v>144031.1</v>
      </c>
    </row>
    <row r="35" spans="1:9" ht="17.25" customHeight="1">
      <c r="A35" s="57" t="s">
        <v>62</v>
      </c>
      <c r="B35" s="57"/>
      <c r="C35" s="54"/>
      <c r="D35" s="51"/>
      <c r="E35" s="51"/>
      <c r="F35" s="51" t="s">
        <v>84</v>
      </c>
      <c r="G35" s="51"/>
      <c r="H35" s="51"/>
      <c r="I35" s="51"/>
    </row>
    <row r="36" spans="1:9">
      <c r="A36" s="58" t="s">
        <v>63</v>
      </c>
      <c r="B36" s="59"/>
      <c r="C36" s="60"/>
      <c r="D36" s="61"/>
      <c r="E36" s="61"/>
      <c r="F36" s="61"/>
      <c r="G36" s="62"/>
      <c r="H36" s="62"/>
      <c r="I36" s="63"/>
    </row>
    <row r="37" spans="1:9">
      <c r="A37" s="64" t="s">
        <v>93</v>
      </c>
      <c r="B37" s="65"/>
      <c r="C37" s="77"/>
      <c r="D37" s="67"/>
      <c r="E37" s="67"/>
      <c r="F37" s="67"/>
      <c r="G37" s="78"/>
      <c r="H37" s="78"/>
      <c r="I37" s="79"/>
    </row>
    <row r="38" spans="1:9">
      <c r="A38" s="58" t="s">
        <v>85</v>
      </c>
      <c r="B38" s="59"/>
      <c r="C38" s="60"/>
      <c r="D38" s="61"/>
      <c r="E38" s="61"/>
      <c r="F38" s="61"/>
      <c r="G38" s="62"/>
      <c r="H38" s="62"/>
      <c r="I38" s="63"/>
    </row>
    <row r="39" spans="1:9">
      <c r="A39" s="64" t="s">
        <v>64</v>
      </c>
      <c r="B39" s="65"/>
      <c r="C39" s="66"/>
      <c r="D39" s="67"/>
      <c r="E39" s="67"/>
      <c r="F39" s="67"/>
      <c r="G39" s="68"/>
      <c r="H39" s="68"/>
      <c r="I39" s="69"/>
    </row>
    <row r="40" spans="1:9">
      <c r="A40" s="58" t="s">
        <v>34</v>
      </c>
      <c r="B40" s="59"/>
      <c r="C40" s="60"/>
      <c r="D40" s="61"/>
      <c r="E40" s="61"/>
      <c r="F40" s="61"/>
      <c r="G40" s="62"/>
      <c r="H40" s="62"/>
      <c r="I40" s="63"/>
    </row>
    <row r="41" spans="1:9" ht="28.5" customHeight="1">
      <c r="A41" s="89" t="s">
        <v>91</v>
      </c>
      <c r="B41" s="90"/>
      <c r="C41" s="90"/>
      <c r="D41" s="90"/>
      <c r="E41" s="90"/>
      <c r="F41" s="90"/>
      <c r="G41" s="90"/>
      <c r="H41" s="90"/>
      <c r="I41" s="91"/>
    </row>
    <row r="46" spans="1:9">
      <c r="B46" s="30"/>
      <c r="C46" s="30"/>
    </row>
  </sheetData>
  <mergeCells count="17">
    <mergeCell ref="A9:I9"/>
    <mergeCell ref="A28:B28"/>
    <mergeCell ref="D28:F31"/>
    <mergeCell ref="G28:I31"/>
    <mergeCell ref="A33:B33"/>
    <mergeCell ref="A17:B18"/>
    <mergeCell ref="F1:I1"/>
    <mergeCell ref="F2:I2"/>
    <mergeCell ref="F3:I3"/>
    <mergeCell ref="G4:I4"/>
    <mergeCell ref="A8:I8"/>
    <mergeCell ref="A6:I6"/>
    <mergeCell ref="A26:I26"/>
    <mergeCell ref="A12:B12"/>
    <mergeCell ref="D12:F15"/>
    <mergeCell ref="G12:I15"/>
    <mergeCell ref="A41:I41"/>
  </mergeCells>
  <dataValidations count="2"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G19:I19 G34:I34">
      <formula1>-10000000000000000000</formula1>
    </dataValidation>
    <dataValidation type="custom" allowBlank="1" showInputMessage="1" showErrorMessage="1" errorTitle="Չի կարելի" error="Չի կարելի" sqref="A12:A13 B13 A28:A29 B29">
      <formula1>"Ìñ³·ñ³ÛÇÝ ¹³ëÇãÁ"</formula1>
    </dataValidation>
  </dataValidation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7" zoomScaleNormal="100" workbookViewId="0">
      <selection activeCell="J23" sqref="J23"/>
    </sheetView>
  </sheetViews>
  <sheetFormatPr defaultColWidth="9.140625" defaultRowHeight="16.5"/>
  <cols>
    <col min="1" max="1" width="11.42578125" style="2" customWidth="1"/>
    <col min="2" max="3" width="13.42578125" style="2" customWidth="1"/>
    <col min="4" max="4" width="61" style="2" customWidth="1"/>
    <col min="5" max="5" width="26.28515625" style="2" customWidth="1"/>
    <col min="6" max="7" width="9.140625" style="2"/>
    <col min="8" max="8" width="12.28515625" style="2" bestFit="1" customWidth="1"/>
    <col min="9" max="16384" width="9.140625" style="2"/>
  </cols>
  <sheetData>
    <row r="1" spans="1:8">
      <c r="E1" s="70" t="s">
        <v>52</v>
      </c>
    </row>
    <row r="2" spans="1:8" ht="33">
      <c r="E2" s="70" t="s">
        <v>74</v>
      </c>
    </row>
    <row r="3" spans="1:8">
      <c r="E3" s="70" t="s">
        <v>10</v>
      </c>
    </row>
    <row r="4" spans="1:8" ht="21.75" customHeight="1">
      <c r="E4" s="70"/>
    </row>
    <row r="5" spans="1:8" ht="35.25" customHeight="1">
      <c r="A5" s="118" t="s">
        <v>90</v>
      </c>
      <c r="B5" s="118"/>
      <c r="C5" s="118"/>
      <c r="D5" s="118"/>
      <c r="E5" s="118"/>
    </row>
    <row r="6" spans="1:8" ht="34.5" customHeight="1">
      <c r="A6" s="122" t="s">
        <v>35</v>
      </c>
      <c r="B6" s="110"/>
      <c r="C6" s="110"/>
      <c r="D6" s="110"/>
      <c r="E6" s="110"/>
    </row>
    <row r="7" spans="1:8" ht="18.75" customHeight="1">
      <c r="A7" s="74"/>
      <c r="B7" s="73"/>
      <c r="C7" s="73"/>
      <c r="D7" s="73"/>
      <c r="E7" s="73"/>
    </row>
    <row r="8" spans="1:8" ht="24" customHeight="1">
      <c r="A8" s="123" t="s">
        <v>36</v>
      </c>
      <c r="B8" s="123"/>
      <c r="C8" s="123"/>
      <c r="D8" s="123"/>
      <c r="E8" s="123"/>
    </row>
    <row r="9" spans="1:8" ht="12.75" customHeight="1">
      <c r="A9" s="123" t="s">
        <v>37</v>
      </c>
      <c r="B9" s="123"/>
      <c r="C9" s="123"/>
      <c r="D9" s="123"/>
      <c r="E9" s="123"/>
    </row>
    <row r="10" spans="1:8" ht="16.5" customHeight="1">
      <c r="A10" s="123" t="s">
        <v>46</v>
      </c>
      <c r="B10" s="123"/>
      <c r="C10" s="123"/>
      <c r="D10" s="123"/>
      <c r="E10" s="123"/>
    </row>
    <row r="12" spans="1:8" ht="27">
      <c r="A12" s="116" t="s">
        <v>25</v>
      </c>
      <c r="B12" s="116"/>
      <c r="C12" s="71" t="s">
        <v>26</v>
      </c>
      <c r="D12" s="116" t="s">
        <v>27</v>
      </c>
      <c r="E12" s="124" t="s">
        <v>28</v>
      </c>
    </row>
    <row r="13" spans="1:8" ht="27">
      <c r="A13" s="71" t="s">
        <v>29</v>
      </c>
      <c r="B13" s="71" t="s">
        <v>30</v>
      </c>
      <c r="C13" s="71" t="s">
        <v>31</v>
      </c>
      <c r="D13" s="116"/>
      <c r="E13" s="124"/>
    </row>
    <row r="14" spans="1:8">
      <c r="A14" s="17">
        <v>1022</v>
      </c>
      <c r="B14" s="18"/>
      <c r="C14" s="18"/>
      <c r="D14" s="19" t="s">
        <v>32</v>
      </c>
      <c r="E14" s="26"/>
    </row>
    <row r="15" spans="1:8">
      <c r="A15" s="119"/>
      <c r="B15" s="116"/>
      <c r="C15" s="116"/>
      <c r="D15" s="20" t="s">
        <v>39</v>
      </c>
      <c r="E15" s="117">
        <f>E21+E24</f>
        <v>0</v>
      </c>
      <c r="H15" s="75"/>
    </row>
    <row r="16" spans="1:8">
      <c r="A16" s="120"/>
      <c r="B16" s="116"/>
      <c r="C16" s="116"/>
      <c r="D16" s="24" t="s">
        <v>33</v>
      </c>
      <c r="E16" s="117"/>
    </row>
    <row r="17" spans="1:7" ht="41.25">
      <c r="A17" s="120"/>
      <c r="B17" s="116"/>
      <c r="C17" s="116"/>
      <c r="D17" s="20" t="s">
        <v>94</v>
      </c>
      <c r="E17" s="117"/>
      <c r="G17" s="75"/>
    </row>
    <row r="18" spans="1:7">
      <c r="A18" s="120"/>
      <c r="B18" s="116"/>
      <c r="C18" s="116"/>
      <c r="D18" s="24" t="s">
        <v>34</v>
      </c>
      <c r="E18" s="117"/>
    </row>
    <row r="19" spans="1:7" ht="27.75">
      <c r="A19" s="120"/>
      <c r="B19" s="116"/>
      <c r="C19" s="116"/>
      <c r="D19" s="20" t="s">
        <v>40</v>
      </c>
      <c r="E19" s="117"/>
    </row>
    <row r="20" spans="1:7">
      <c r="A20" s="120"/>
      <c r="B20" s="21"/>
      <c r="C20" s="21"/>
      <c r="D20" s="22" t="s">
        <v>41</v>
      </c>
      <c r="E20" s="23"/>
    </row>
    <row r="21" spans="1:7" ht="41.25">
      <c r="A21" s="120"/>
      <c r="B21" s="116" t="s">
        <v>43</v>
      </c>
      <c r="C21" s="116" t="s">
        <v>38</v>
      </c>
      <c r="D21" s="20" t="s">
        <v>44</v>
      </c>
      <c r="E21" s="117">
        <v>-144031.1</v>
      </c>
    </row>
    <row r="22" spans="1:7">
      <c r="A22" s="120"/>
      <c r="B22" s="116"/>
      <c r="C22" s="116"/>
      <c r="D22" s="24" t="s">
        <v>42</v>
      </c>
      <c r="E22" s="117"/>
    </row>
    <row r="23" spans="1:7" ht="27.75">
      <c r="A23" s="120"/>
      <c r="B23" s="116"/>
      <c r="C23" s="116"/>
      <c r="D23" s="20" t="s">
        <v>45</v>
      </c>
      <c r="E23" s="117"/>
    </row>
    <row r="24" spans="1:7" s="29" customFormat="1" ht="27">
      <c r="A24" s="120"/>
      <c r="B24" s="116" t="s">
        <v>95</v>
      </c>
      <c r="C24" s="116" t="s">
        <v>38</v>
      </c>
      <c r="D24" s="20" t="s">
        <v>67</v>
      </c>
      <c r="E24" s="117">
        <v>144031.1</v>
      </c>
    </row>
    <row r="25" spans="1:7" s="29" customFormat="1" ht="13.5">
      <c r="A25" s="120"/>
      <c r="B25" s="116"/>
      <c r="C25" s="116"/>
      <c r="D25" s="24" t="s">
        <v>42</v>
      </c>
      <c r="E25" s="117"/>
    </row>
    <row r="26" spans="1:7" s="29" customFormat="1" ht="27">
      <c r="A26" s="121"/>
      <c r="B26" s="116"/>
      <c r="C26" s="116"/>
      <c r="D26" s="20" t="s">
        <v>68</v>
      </c>
      <c r="E26" s="117"/>
    </row>
  </sheetData>
  <mergeCells count="18">
    <mergeCell ref="C21:C23"/>
    <mergeCell ref="E21:E23"/>
    <mergeCell ref="B24:B26"/>
    <mergeCell ref="C24:C26"/>
    <mergeCell ref="E24:E26"/>
    <mergeCell ref="A5:E5"/>
    <mergeCell ref="A15:A26"/>
    <mergeCell ref="B15:B19"/>
    <mergeCell ref="C15:C19"/>
    <mergeCell ref="E15:E19"/>
    <mergeCell ref="A6:E6"/>
    <mergeCell ref="A8:E8"/>
    <mergeCell ref="A9:E9"/>
    <mergeCell ref="A10:E10"/>
    <mergeCell ref="A12:B12"/>
    <mergeCell ref="D12:D13"/>
    <mergeCell ref="E12:E13"/>
    <mergeCell ref="B21:B23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 1</vt:lpstr>
      <vt:lpstr>Հավելված 2-1</vt:lpstr>
      <vt:lpstr>Հավելված 2-2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2017-04-28T10:51:27Z</dcterms:modified>
</cp:coreProperties>
</file>