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aravarutyan voroshumner\"/>
    </mc:Choice>
  </mc:AlternateContent>
  <bookViews>
    <workbookView xWindow="0" yWindow="0" windowWidth="21600" windowHeight="9735" activeTab="4"/>
  </bookViews>
  <sheets>
    <sheet name="1" sheetId="9" r:id="rId1"/>
    <sheet name="2" sheetId="8" r:id="rId2"/>
    <sheet name="3" sheetId="5" r:id="rId3"/>
    <sheet name="4" sheetId="6" r:id="rId4"/>
    <sheet name="5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F8" i="4"/>
  <c r="D8" i="4"/>
  <c r="E10" i="4"/>
  <c r="F10" i="4"/>
  <c r="D10" i="4"/>
  <c r="D12" i="4"/>
  <c r="E12" i="4"/>
  <c r="F12" i="4"/>
  <c r="E18" i="4"/>
  <c r="F18" i="4"/>
  <c r="D18" i="4"/>
  <c r="E16" i="4"/>
  <c r="F16" i="4"/>
  <c r="D16" i="4"/>
  <c r="D19" i="4"/>
  <c r="I17" i="8" l="1"/>
  <c r="D7" i="9"/>
  <c r="E7" i="9"/>
  <c r="F7" i="9"/>
  <c r="G18" i="8" l="1"/>
  <c r="H20" i="8"/>
  <c r="H18" i="8" s="1"/>
  <c r="I18" i="8"/>
  <c r="G20" i="8"/>
  <c r="H25" i="8" l="1"/>
  <c r="H23" i="8" s="1"/>
  <c r="H17" i="8" s="1"/>
  <c r="I25" i="8"/>
  <c r="I23" i="8" s="1"/>
  <c r="G25" i="8"/>
  <c r="G23" i="8" s="1"/>
  <c r="G17" i="8" s="1"/>
  <c r="G13" i="8" s="1"/>
  <c r="G11" i="8" s="1"/>
  <c r="H13" i="8" l="1"/>
  <c r="H11" i="8" s="1"/>
  <c r="I13" i="8"/>
  <c r="I11" i="8" s="1"/>
</calcChain>
</file>

<file path=xl/sharedStrings.xml><?xml version="1.0" encoding="utf-8"?>
<sst xmlns="http://schemas.openxmlformats.org/spreadsheetml/2006/main" count="262" uniqueCount="130">
  <si>
    <t>հազար  դրամներով</t>
  </si>
  <si>
    <t>Ծրագրային դասիչ</t>
  </si>
  <si>
    <t>Ծրագիր</t>
  </si>
  <si>
    <t>Միջոցառում</t>
  </si>
  <si>
    <t xml:space="preserve">ԸՆԴԱՄԵՆԸ </t>
  </si>
  <si>
    <t xml:space="preserve">այդ թվում՝ </t>
  </si>
  <si>
    <t>այդ թվում`</t>
  </si>
  <si>
    <t>ՀՀ ՏՐԱՆՍՊՈՐՏԻ, ԿԱՊԻ ԵՎ ՏԵՂԵԿԱՏՎԱԿԱՆ ՏԵԽՆՈԼՈԳԻԱՆԵՐԻ ՆԱԽԱՐԱՐՈՒԹՅՈՒՆ</t>
  </si>
  <si>
    <t>Տրանսպորտային օբյեկտների հիմնանորոգում</t>
  </si>
  <si>
    <t>Մ-3, Մարգարա-Վանաձոր-Տաշիր-Վրաստանի սահման</t>
  </si>
  <si>
    <t>կմ83+850 հատվածում կամուրջի վերանորոգում</t>
  </si>
  <si>
    <t>Մ- 4, Երևան-Սևան-Իջևան-Ադրբեջանի սահման</t>
  </si>
  <si>
    <t>կմ 103+100 հատվածի վթարված կամրջի վերականգնում (քաղաք Դիլիջան)</t>
  </si>
  <si>
    <t>ՀՀ կառավարություն</t>
  </si>
  <si>
    <t>այդ թվում` ըստ կատարողների</t>
  </si>
  <si>
    <t>ՀՀ տրանսպորտի, կապի և տեղեկատվական տեխնոլոգիաների նախարարություն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</si>
  <si>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</si>
  <si>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</si>
  <si>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</si>
  <si>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</si>
  <si>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</si>
  <si>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</si>
  <si>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</si>
  <si>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կիսամյակ</t>
  </si>
  <si>
    <t>Ինն ամիս</t>
  </si>
  <si>
    <t>Տարի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</si>
  <si>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</si>
  <si>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</si>
  <si>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</si>
  <si>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</si>
  <si>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</si>
  <si>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</si>
  <si>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</si>
  <si>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</si>
  <si>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</si>
  <si>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</si>
  <si>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</si>
  <si>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</si>
  <si>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</si>
  <si>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</si>
  <si>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</si>
  <si>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</si>
  <si>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</si>
  <si>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</si>
  <si>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</si>
  <si>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</si>
  <si>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Կամուրջներ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</si>
  <si>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</si>
  <si>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</si>
  <si>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</si>
  <si>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</si>
  <si>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</si>
  <si>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</si>
  <si>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</si>
  <si>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</si>
  <si>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21002 </t>
  </si>
  <si>
    <t xml:space="preserve"> Տրանսպորտային օբյեկտների հիմնանորոգում </t>
  </si>
  <si>
    <t xml:space="preserve"> Ավտոմոբիլային ճանապարհների վրա գտնվող կամուրջների հիմնանորոգում </t>
  </si>
  <si>
    <t xml:space="preserve"> Հիմնանորոգվող տրանսպորտային օբյեկտների թիվը, այդ թվում՛ </t>
  </si>
  <si>
    <t xml:space="preserve"> Կամուրջներ (մ) </t>
  </si>
  <si>
    <t xml:space="preserve"> ՄԱՍ 1. ՊԵՏԱԿԱՆ ՄԱՐՄՆԻ ԳԾՈՎ ԱՐԴՅՈՒՆՔԱՅԻՆ (ԿԱՏԱՐՈՂԱԿԱՆ) ՑՈՒՑԱՆԻՇՆԵՐԸ </t>
  </si>
  <si>
    <t xml:space="preserve"> 21001</t>
  </si>
  <si>
    <t xml:space="preserve"> Պետական նշանակության ավտոճանապարհների հիմնանորոգում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</si>
  <si>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</si>
  <si>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</si>
  <si>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</si>
  <si>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</si>
  <si>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</si>
  <si>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</si>
  <si>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</si>
  <si>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</si>
  <si>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</si>
  <si>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</si>
  <si>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</si>
  <si>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</si>
  <si>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</si>
  <si>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</si>
  <si>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</si>
  <si>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</si>
  <si>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</si>
  <si>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</si>
  <si>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</si>
  <si>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- Շենքերի և շինությունների կապիտալ վերանորոգում</t>
  </si>
  <si>
    <t>այդ թվում</t>
  </si>
  <si>
    <t>Հավելված N3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</si>
  <si>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</si>
  <si>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>Ճանապարհային ցանցի բարելավում</t>
  </si>
  <si>
    <t>Աղյուսակ 2</t>
  </si>
  <si>
    <t>Աղյուսակ 1.</t>
  </si>
  <si>
    <t xml:space="preserve">ՀՀ տրանսպորտի, կապի և տեղեկատվական տեխնոլոգիաների նախարարություն </t>
  </si>
  <si>
    <t xml:space="preserve">ՀԱՅԱՍՏԱՆԻ ՀԱՆՐԱՊԵՏՈՒԹՅԱՆ ԿԱՌԱՎԱՐՈՒԹՅԱՆ 2018 ԹՎԱԿԱՆԻ ԴԵԿՏԵՄԲԵՐԻ 27-Ի N 1515-Ն ՈՐՈՇՄԱՆ N 11.1 ՀԱՎԵԼՎԱԾԻ  11.1.20 և  11.1.66 ԱՂՅՈՒՍԱԿՆԵՐՈՒՄ ԿԱՏԱՐՎՈՂ ՓՈՓՈԽՈՒԹՅՈՒՆՆԵՐԸ </t>
  </si>
  <si>
    <t>Հավելված N5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</si>
  <si>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</si>
  <si>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</si>
  <si>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</si>
  <si>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</si>
  <si>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</si>
  <si>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1049</t>
  </si>
  <si>
    <t xml:space="preserve"> Ծրագրի անվանումը`</t>
  </si>
  <si>
    <t xml:space="preserve"> Ճանապարհային ցանցի բարելավում</t>
  </si>
  <si>
    <t xml:space="preserve"> Ծրագրի նպատակը`</t>
  </si>
  <si>
    <t xml:space="preserve"> Ճանապարհային ցանցի բարելավում և անվտանգ երթևեկության ապահովում</t>
  </si>
  <si>
    <t xml:space="preserve"> Վերջնական արդյունքի նկարագրությունը`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</si>
  <si>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</si>
  <si>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</si>
  <si>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</si>
  <si>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</si>
  <si>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</si>
  <si>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</si>
  <si>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Հանրության կողմից անմիջականորեն օգտագործվող ակտիվների հետ կապված միջոցառումներ</t>
  </si>
  <si>
    <t xml:space="preserve"> 11004</t>
  </si>
  <si>
    <t xml:space="preserve"> Ավտոմոբիլային ճանապարհների ցանցի հսկողություն՝ ուսումնասիրություններ և փորձաքննություններ</t>
  </si>
  <si>
    <t xml:space="preserve"> Միջպետական և հանրապետական նշանակության ավտոմոբիլային ճանապարհների՝ ինժեներական կառույցների նպատակային օգտագործման՝ պահպանման՝ տեխնիկական չափանիշների ստուգման և աշխատանքների արդյունքների ընդունման  ծառայություններ</t>
  </si>
  <si>
    <t xml:space="preserve"> Հավելված N2
</t>
  </si>
  <si>
    <t>ՀԱՅԱՍՏԱՆԻ ՀԱՆՐԱՊԵՏՈՒԹՅԱՆ ԿԱՌԱՎԱՐՈՒԹՅԱՆ 2018 ԹՎԱԿԱՆԻ ԴԵԿՏԵՄԲԵՐԻ 27-Ի N 1515-Ն ՈՐՈՇՄԱՆ N 3 ԵՎ 4 ՀԱՎԵԼՎԱԾՆԵՐՈՒՄ ԿԱՏԱՐՎՈՂ ՓՈՓՈԽՈՒԹՅՈՒՆՆԵՐԸ</t>
  </si>
  <si>
    <t xml:space="preserve"> - Ընթացիկ դրամաշնորհներ պետական և համայնքային ոչ առևտրային կազմակերպություններին</t>
  </si>
  <si>
    <t xml:space="preserve"> 11004 </t>
  </si>
  <si>
    <t xml:space="preserve"> Ավտոմոբիլային ճանապարհների ցանցի հսկողություն՝ ուսումնասիրություններ և փորձաքննություններ </t>
  </si>
  <si>
    <t xml:space="preserve"> Միջպետական և հանրապետական նշանակության ավտոմոբիլային ճանապարհների՝ ինժեներական կառույցների նպատակային օգտագործման՝ պահպանման՝ տեխնիկական չափանիշների ստուգման և աշխատանքների արդյունքների ընդունման  ծառայություններ </t>
  </si>
  <si>
    <t xml:space="preserve"> Ծառայությունների մատուցում </t>
  </si>
  <si>
    <t xml:space="preserve"> Միջոցառումն իրականացնողի անվանումը </t>
  </si>
  <si>
    <t xml:space="preserve"> Մասնագիտացված կազմակերպություն </t>
  </si>
  <si>
    <t xml:space="preserve"> Երթևեկության ինտենսիվության չափումներ` Հաշվեկետեր, հատ </t>
  </si>
  <si>
    <t xml:space="preserve"> Երթևեկության ինտենսիվության չափումներ` Այցելություններ, հատ </t>
  </si>
  <si>
    <t xml:space="preserve"> ՀՀ պետական նշանակության ավտոմոբիլային ճանապարհների առանձին հատվածների ծածկի միջազգային անհարթության ինդեքսի մշտադիտարկում, կիլոմետր </t>
  </si>
  <si>
    <t xml:space="preserve"> Ծածկի միջազգային անհարթության ինդեքսով մշտադիտարկված հատվածների կշիռը ընդհանուր ճանապարհային ցանցում, տոկոս </t>
  </si>
  <si>
    <t>Հ-6,  Հ-2-Եղվարդի տր. հանգույց-Մ-1 վթարային տր. Հանգույցի հիմնանորոգում</t>
  </si>
  <si>
    <t xml:space="preserve"> Միջպետական՝ հանրապետական և մարզային նշանակության ավտոճանապարհների քայքայված ծածկի վերանորոգում՝ մաշված ծածկի փոխարինում_x000D_
</t>
  </si>
  <si>
    <t>Հավելված N4</t>
  </si>
  <si>
    <t>ՀԱՅԱՍՏԱՆԻ ՀԱՆՐԱՊԵՏՈՒԹՅԱՆ 2019 ԹՎԱԿԱՆԻ ՄԱՐՏԻ 21-Ի ԹԻՎ  272-Ն ՈՐՈՇՄԱՆ ՄԵՋ ԿԱՏԱՐՎՈՂ 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</si>
</sst>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-* #,##0.00_р_._-;\-* #,##0.00_р_._-;_-* &quot;-&quot;??_р_._-;_-@_-"/>
    <numFmt numFmtId="170" formatCode="0.0"/>
  </numFmts>
  <fonts count="28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  <font>
      <sz val="12"/>
      <name val="Arial LatArm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8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167" fontId="15" fillId="0" borderId="0" applyFill="0" applyBorder="0" applyProtection="0">
      <alignment horizontal="right" vertical="top"/>
    </xf>
    <xf numFmtId="0" fontId="12" fillId="0" borderId="0"/>
    <xf numFmtId="0" fontId="19" fillId="0" borderId="0"/>
    <xf numFmtId="0" fontId="20" fillId="0" borderId="0"/>
    <xf numFmtId="169" fontId="12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164" fontId="2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right" vertical="top" wrapText="1"/>
    </xf>
    <xf numFmtId="43" fontId="21" fillId="0" borderId="6" xfId="1" applyNumberFormat="1" applyFont="1" applyFill="1" applyBorder="1" applyAlignment="1">
      <alignment horizontal="center" vertical="center"/>
    </xf>
    <xf numFmtId="166" fontId="21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/>
    <xf numFmtId="165" fontId="4" fillId="0" borderId="1" xfId="0" applyNumberFormat="1" applyFont="1" applyFill="1" applyBorder="1" applyAlignment="1">
      <alignment vertical="center" wrapText="1"/>
    </xf>
    <xf numFmtId="167" fontId="16" fillId="0" borderId="6" xfId="3" applyNumberFormat="1" applyFont="1" applyBorder="1" applyAlignment="1">
      <alignment horizontal="right" vertical="top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left" vertical="top" wrapText="1"/>
    </xf>
    <xf numFmtId="167" fontId="23" fillId="0" borderId="6" xfId="3" applyNumberFormat="1" applyFont="1" applyBorder="1" applyAlignment="1">
      <alignment horizontal="right" vertical="top"/>
    </xf>
    <xf numFmtId="167" fontId="21" fillId="0" borderId="6" xfId="3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70" fontId="24" fillId="0" borderId="6" xfId="3" applyNumberFormat="1" applyFont="1" applyBorder="1" applyAlignment="1">
      <alignment horizontal="right" vertical="top"/>
    </xf>
    <xf numFmtId="170" fontId="24" fillId="0" borderId="6" xfId="0" applyNumberFormat="1" applyFont="1" applyBorder="1" applyAlignment="1">
      <alignment horizontal="right" vertical="top" wrapText="1"/>
    </xf>
    <xf numFmtId="167" fontId="24" fillId="0" borderId="6" xfId="3" applyNumberFormat="1" applyFont="1" applyBorder="1" applyAlignment="1">
      <alignment horizontal="right" vertical="top"/>
    </xf>
    <xf numFmtId="0" fontId="21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166" fontId="21" fillId="0" borderId="6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2" fillId="2" borderId="6" xfId="0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165" fontId="9" fillId="3" borderId="6" xfId="0" applyNumberFormat="1" applyFont="1" applyFill="1" applyBorder="1" applyAlignment="1">
      <alignment horizontal="right" vertical="center" wrapText="1"/>
    </xf>
    <xf numFmtId="165" fontId="2" fillId="3" borderId="6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167" fontId="4" fillId="0" borderId="6" xfId="3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center" vertical="top" wrapText="1"/>
    </xf>
    <xf numFmtId="165" fontId="6" fillId="2" borderId="6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13" fillId="3" borderId="2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168" fontId="4" fillId="0" borderId="0" xfId="1" applyNumberFormat="1" applyFont="1" applyAlignment="1">
      <alignment horizontal="left" vertical="top" wrapText="1"/>
    </xf>
    <xf numFmtId="168" fontId="1" fillId="0" borderId="0" xfId="1" applyNumberFormat="1" applyFont="1" applyAlignment="1">
      <alignment horizontal="right" vertical="top" wrapText="1"/>
    </xf>
    <xf numFmtId="168" fontId="16" fillId="0" borderId="6" xfId="1" applyNumberFormat="1" applyFont="1" applyBorder="1" applyAlignment="1">
      <alignment horizontal="center" vertical="top" wrapText="1"/>
    </xf>
    <xf numFmtId="168" fontId="16" fillId="0" borderId="6" xfId="1" applyNumberFormat="1" applyFont="1" applyBorder="1" applyAlignment="1">
      <alignment horizontal="left" vertical="top" wrapText="1"/>
    </xf>
    <xf numFmtId="168" fontId="23" fillId="0" borderId="6" xfId="1" applyNumberFormat="1" applyFont="1" applyBorder="1" applyAlignment="1">
      <alignment horizontal="left" vertical="top" wrapText="1"/>
    </xf>
    <xf numFmtId="168" fontId="17" fillId="0" borderId="6" xfId="1" applyNumberFormat="1" applyFont="1" applyBorder="1" applyAlignment="1">
      <alignment horizontal="right" vertical="top" wrapText="1"/>
    </xf>
    <xf numFmtId="168" fontId="16" fillId="0" borderId="6" xfId="1" applyNumberFormat="1" applyFont="1" applyBorder="1" applyAlignment="1">
      <alignment horizontal="right" vertical="top" wrapText="1"/>
    </xf>
    <xf numFmtId="168" fontId="16" fillId="0" borderId="6" xfId="1" applyNumberFormat="1" applyFont="1" applyBorder="1" applyAlignment="1">
      <alignment horizontal="right" vertical="center" wrapText="1"/>
    </xf>
    <xf numFmtId="168" fontId="25" fillId="0" borderId="6" xfId="1" applyNumberFormat="1" applyFont="1" applyBorder="1" applyAlignment="1">
      <alignment horizontal="right" vertical="top" wrapText="1"/>
    </xf>
    <xf numFmtId="168" fontId="17" fillId="0" borderId="6" xfId="1" applyNumberFormat="1" applyFont="1" applyBorder="1" applyAlignment="1">
      <alignment horizontal="center" vertical="top" wrapText="1"/>
    </xf>
    <xf numFmtId="168" fontId="17" fillId="2" borderId="6" xfId="1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168" fontId="16" fillId="0" borderId="2" xfId="1" applyNumberFormat="1" applyFont="1" applyBorder="1" applyAlignment="1">
      <alignment horizontal="center" vertical="top" wrapText="1"/>
    </xf>
    <xf numFmtId="168" fontId="16" fillId="0" borderId="5" xfId="1" applyNumberFormat="1" applyFont="1" applyBorder="1" applyAlignment="1">
      <alignment horizontal="center" vertical="top" wrapText="1"/>
    </xf>
    <xf numFmtId="168" fontId="16" fillId="0" borderId="3" xfId="1" applyNumberFormat="1" applyFont="1" applyBorder="1" applyAlignment="1">
      <alignment horizontal="center" vertical="top" wrapText="1"/>
    </xf>
    <xf numFmtId="168" fontId="1" fillId="2" borderId="0" xfId="1" applyNumberFormat="1" applyFont="1" applyFill="1" applyAlignment="1">
      <alignment horizontal="right" vertical="center" wrapText="1"/>
    </xf>
    <xf numFmtId="0" fontId="1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170" fontId="3" fillId="0" borderId="2" xfId="0" applyNumberFormat="1" applyFont="1" applyFill="1" applyBorder="1" applyAlignment="1">
      <alignment horizontal="center" vertical="center" wrapText="1"/>
    </xf>
    <xf numFmtId="170" fontId="3" fillId="0" borderId="5" xfId="0" applyNumberFormat="1" applyFont="1" applyFill="1" applyBorder="1" applyAlignment="1">
      <alignment horizontal="center" vertical="center" wrapText="1"/>
    </xf>
    <xf numFmtId="170" fontId="3" fillId="0" borderId="3" xfId="0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Normal" xfId="0" builtinId="0"/>
    <cellStyle name="Normal 4" xfId="6"/>
    <cellStyle name="Normal_2006plan" xfId="2"/>
    <cellStyle name="SN_241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30" zoomScaleNormal="100" zoomScaleSheetLayoutView="130" workbookViewId="0">
      <selection activeCell="C24" sqref="C24"/>
    </sheetView>
  </sheetViews>
  <sheetFormatPr defaultRowHeight="13.5" x14ac:dyDescent="0.2"/>
  <cols>
    <col min="1" max="1" width="7.85546875" style="35" customWidth="1"/>
    <col min="2" max="2" width="11.42578125" style="35" customWidth="1"/>
    <col min="3" max="3" width="72" style="35" customWidth="1"/>
    <col min="4" max="4" width="13" style="35" customWidth="1"/>
    <col min="5" max="5" width="11.5703125" style="35" customWidth="1"/>
    <col min="6" max="6" width="14.7109375" style="35" customWidth="1"/>
    <col min="7" max="258" width="9.140625" style="35"/>
    <col min="259" max="260" width="5.7109375" style="35" customWidth="1"/>
    <col min="261" max="261" width="76.28515625" style="35" customWidth="1"/>
    <col min="262" max="262" width="17.85546875" style="35" customWidth="1"/>
    <col min="263" max="514" width="9.140625" style="35"/>
    <col min="515" max="516" width="5.7109375" style="35" customWidth="1"/>
    <col min="517" max="517" width="76.28515625" style="35" customWidth="1"/>
    <col min="518" max="518" width="17.85546875" style="35" customWidth="1"/>
    <col min="519" max="770" width="9.140625" style="35"/>
    <col min="771" max="772" width="5.7109375" style="35" customWidth="1"/>
    <col min="773" max="773" width="76.28515625" style="35" customWidth="1"/>
    <col min="774" max="774" width="17.85546875" style="35" customWidth="1"/>
    <col min="775" max="1026" width="9.140625" style="35"/>
    <col min="1027" max="1028" width="5.7109375" style="35" customWidth="1"/>
    <col min="1029" max="1029" width="76.28515625" style="35" customWidth="1"/>
    <col min="1030" max="1030" width="17.85546875" style="35" customWidth="1"/>
    <col min="1031" max="1282" width="9.140625" style="35"/>
    <col min="1283" max="1284" width="5.7109375" style="35" customWidth="1"/>
    <col min="1285" max="1285" width="76.28515625" style="35" customWidth="1"/>
    <col min="1286" max="1286" width="17.85546875" style="35" customWidth="1"/>
    <col min="1287" max="1538" width="9.140625" style="35"/>
    <col min="1539" max="1540" width="5.7109375" style="35" customWidth="1"/>
    <col min="1541" max="1541" width="76.28515625" style="35" customWidth="1"/>
    <col min="1542" max="1542" width="17.85546875" style="35" customWidth="1"/>
    <col min="1543" max="1794" width="9.140625" style="35"/>
    <col min="1795" max="1796" width="5.7109375" style="35" customWidth="1"/>
    <col min="1797" max="1797" width="76.28515625" style="35" customWidth="1"/>
    <col min="1798" max="1798" width="17.85546875" style="35" customWidth="1"/>
    <col min="1799" max="2050" width="9.140625" style="35"/>
    <col min="2051" max="2052" width="5.7109375" style="35" customWidth="1"/>
    <col min="2053" max="2053" width="76.28515625" style="35" customWidth="1"/>
    <col min="2054" max="2054" width="17.85546875" style="35" customWidth="1"/>
    <col min="2055" max="2306" width="9.140625" style="35"/>
    <col min="2307" max="2308" width="5.7109375" style="35" customWidth="1"/>
    <col min="2309" max="2309" width="76.28515625" style="35" customWidth="1"/>
    <col min="2310" max="2310" width="17.85546875" style="35" customWidth="1"/>
    <col min="2311" max="2562" width="9.140625" style="35"/>
    <col min="2563" max="2564" width="5.7109375" style="35" customWidth="1"/>
    <col min="2565" max="2565" width="76.28515625" style="35" customWidth="1"/>
    <col min="2566" max="2566" width="17.85546875" style="35" customWidth="1"/>
    <col min="2567" max="2818" width="9.140625" style="35"/>
    <col min="2819" max="2820" width="5.7109375" style="35" customWidth="1"/>
    <col min="2821" max="2821" width="76.28515625" style="35" customWidth="1"/>
    <col min="2822" max="2822" width="17.85546875" style="35" customWidth="1"/>
    <col min="2823" max="3074" width="9.140625" style="35"/>
    <col min="3075" max="3076" width="5.7109375" style="35" customWidth="1"/>
    <col min="3077" max="3077" width="76.28515625" style="35" customWidth="1"/>
    <col min="3078" max="3078" width="17.85546875" style="35" customWidth="1"/>
    <col min="3079" max="3330" width="9.140625" style="35"/>
    <col min="3331" max="3332" width="5.7109375" style="35" customWidth="1"/>
    <col min="3333" max="3333" width="76.28515625" style="35" customWidth="1"/>
    <col min="3334" max="3334" width="17.85546875" style="35" customWidth="1"/>
    <col min="3335" max="3586" width="9.140625" style="35"/>
    <col min="3587" max="3588" width="5.7109375" style="35" customWidth="1"/>
    <col min="3589" max="3589" width="76.28515625" style="35" customWidth="1"/>
    <col min="3590" max="3590" width="17.85546875" style="35" customWidth="1"/>
    <col min="3591" max="3842" width="9.140625" style="35"/>
    <col min="3843" max="3844" width="5.7109375" style="35" customWidth="1"/>
    <col min="3845" max="3845" width="76.28515625" style="35" customWidth="1"/>
    <col min="3846" max="3846" width="17.85546875" style="35" customWidth="1"/>
    <col min="3847" max="4098" width="9.140625" style="35"/>
    <col min="4099" max="4100" width="5.7109375" style="35" customWidth="1"/>
    <col min="4101" max="4101" width="76.28515625" style="35" customWidth="1"/>
    <col min="4102" max="4102" width="17.85546875" style="35" customWidth="1"/>
    <col min="4103" max="4354" width="9.140625" style="35"/>
    <col min="4355" max="4356" width="5.7109375" style="35" customWidth="1"/>
    <col min="4357" max="4357" width="76.28515625" style="35" customWidth="1"/>
    <col min="4358" max="4358" width="17.85546875" style="35" customWidth="1"/>
    <col min="4359" max="4610" width="9.140625" style="35"/>
    <col min="4611" max="4612" width="5.7109375" style="35" customWidth="1"/>
    <col min="4613" max="4613" width="76.28515625" style="35" customWidth="1"/>
    <col min="4614" max="4614" width="17.85546875" style="35" customWidth="1"/>
    <col min="4615" max="4866" width="9.140625" style="35"/>
    <col min="4867" max="4868" width="5.7109375" style="35" customWidth="1"/>
    <col min="4869" max="4869" width="76.28515625" style="35" customWidth="1"/>
    <col min="4870" max="4870" width="17.85546875" style="35" customWidth="1"/>
    <col min="4871" max="5122" width="9.140625" style="35"/>
    <col min="5123" max="5124" width="5.7109375" style="35" customWidth="1"/>
    <col min="5125" max="5125" width="76.28515625" style="35" customWidth="1"/>
    <col min="5126" max="5126" width="17.85546875" style="35" customWidth="1"/>
    <col min="5127" max="5378" width="9.140625" style="35"/>
    <col min="5379" max="5380" width="5.7109375" style="35" customWidth="1"/>
    <col min="5381" max="5381" width="76.28515625" style="35" customWidth="1"/>
    <col min="5382" max="5382" width="17.85546875" style="35" customWidth="1"/>
    <col min="5383" max="5634" width="9.140625" style="35"/>
    <col min="5635" max="5636" width="5.7109375" style="35" customWidth="1"/>
    <col min="5637" max="5637" width="76.28515625" style="35" customWidth="1"/>
    <col min="5638" max="5638" width="17.85546875" style="35" customWidth="1"/>
    <col min="5639" max="5890" width="9.140625" style="35"/>
    <col min="5891" max="5892" width="5.7109375" style="35" customWidth="1"/>
    <col min="5893" max="5893" width="76.28515625" style="35" customWidth="1"/>
    <col min="5894" max="5894" width="17.85546875" style="35" customWidth="1"/>
    <col min="5895" max="6146" width="9.140625" style="35"/>
    <col min="6147" max="6148" width="5.7109375" style="35" customWidth="1"/>
    <col min="6149" max="6149" width="76.28515625" style="35" customWidth="1"/>
    <col min="6150" max="6150" width="17.85546875" style="35" customWidth="1"/>
    <col min="6151" max="6402" width="9.140625" style="35"/>
    <col min="6403" max="6404" width="5.7109375" style="35" customWidth="1"/>
    <col min="6405" max="6405" width="76.28515625" style="35" customWidth="1"/>
    <col min="6406" max="6406" width="17.85546875" style="35" customWidth="1"/>
    <col min="6407" max="6658" width="9.140625" style="35"/>
    <col min="6659" max="6660" width="5.7109375" style="35" customWidth="1"/>
    <col min="6661" max="6661" width="76.28515625" style="35" customWidth="1"/>
    <col min="6662" max="6662" width="17.85546875" style="35" customWidth="1"/>
    <col min="6663" max="6914" width="9.140625" style="35"/>
    <col min="6915" max="6916" width="5.7109375" style="35" customWidth="1"/>
    <col min="6917" max="6917" width="76.28515625" style="35" customWidth="1"/>
    <col min="6918" max="6918" width="17.85546875" style="35" customWidth="1"/>
    <col min="6919" max="7170" width="9.140625" style="35"/>
    <col min="7171" max="7172" width="5.7109375" style="35" customWidth="1"/>
    <col min="7173" max="7173" width="76.28515625" style="35" customWidth="1"/>
    <col min="7174" max="7174" width="17.85546875" style="35" customWidth="1"/>
    <col min="7175" max="7426" width="9.140625" style="35"/>
    <col min="7427" max="7428" width="5.7109375" style="35" customWidth="1"/>
    <col min="7429" max="7429" width="76.28515625" style="35" customWidth="1"/>
    <col min="7430" max="7430" width="17.85546875" style="35" customWidth="1"/>
    <col min="7431" max="7682" width="9.140625" style="35"/>
    <col min="7683" max="7684" width="5.7109375" style="35" customWidth="1"/>
    <col min="7685" max="7685" width="76.28515625" style="35" customWidth="1"/>
    <col min="7686" max="7686" width="17.85546875" style="35" customWidth="1"/>
    <col min="7687" max="7938" width="9.140625" style="35"/>
    <col min="7939" max="7940" width="5.7109375" style="35" customWidth="1"/>
    <col min="7941" max="7941" width="76.28515625" style="35" customWidth="1"/>
    <col min="7942" max="7942" width="17.85546875" style="35" customWidth="1"/>
    <col min="7943" max="8194" width="9.140625" style="35"/>
    <col min="8195" max="8196" width="5.7109375" style="35" customWidth="1"/>
    <col min="8197" max="8197" width="76.28515625" style="35" customWidth="1"/>
    <col min="8198" max="8198" width="17.85546875" style="35" customWidth="1"/>
    <col min="8199" max="8450" width="9.140625" style="35"/>
    <col min="8451" max="8452" width="5.7109375" style="35" customWidth="1"/>
    <col min="8453" max="8453" width="76.28515625" style="35" customWidth="1"/>
    <col min="8454" max="8454" width="17.85546875" style="35" customWidth="1"/>
    <col min="8455" max="8706" width="9.140625" style="35"/>
    <col min="8707" max="8708" width="5.7109375" style="35" customWidth="1"/>
    <col min="8709" max="8709" width="76.28515625" style="35" customWidth="1"/>
    <col min="8710" max="8710" width="17.85546875" style="35" customWidth="1"/>
    <col min="8711" max="8962" width="9.140625" style="35"/>
    <col min="8963" max="8964" width="5.7109375" style="35" customWidth="1"/>
    <col min="8965" max="8965" width="76.28515625" style="35" customWidth="1"/>
    <col min="8966" max="8966" width="17.85546875" style="35" customWidth="1"/>
    <col min="8967" max="9218" width="9.140625" style="35"/>
    <col min="9219" max="9220" width="5.7109375" style="35" customWidth="1"/>
    <col min="9221" max="9221" width="76.28515625" style="35" customWidth="1"/>
    <col min="9222" max="9222" width="17.85546875" style="35" customWidth="1"/>
    <col min="9223" max="9474" width="9.140625" style="35"/>
    <col min="9475" max="9476" width="5.7109375" style="35" customWidth="1"/>
    <col min="9477" max="9477" width="76.28515625" style="35" customWidth="1"/>
    <col min="9478" max="9478" width="17.85546875" style="35" customWidth="1"/>
    <col min="9479" max="9730" width="9.140625" style="35"/>
    <col min="9731" max="9732" width="5.7109375" style="35" customWidth="1"/>
    <col min="9733" max="9733" width="76.28515625" style="35" customWidth="1"/>
    <col min="9734" max="9734" width="17.85546875" style="35" customWidth="1"/>
    <col min="9735" max="9986" width="9.140625" style="35"/>
    <col min="9987" max="9988" width="5.7109375" style="35" customWidth="1"/>
    <col min="9989" max="9989" width="76.28515625" style="35" customWidth="1"/>
    <col min="9990" max="9990" width="17.85546875" style="35" customWidth="1"/>
    <col min="9991" max="10242" width="9.140625" style="35"/>
    <col min="10243" max="10244" width="5.7109375" style="35" customWidth="1"/>
    <col min="10245" max="10245" width="76.28515625" style="35" customWidth="1"/>
    <col min="10246" max="10246" width="17.85546875" style="35" customWidth="1"/>
    <col min="10247" max="10498" width="9.140625" style="35"/>
    <col min="10499" max="10500" width="5.7109375" style="35" customWidth="1"/>
    <col min="10501" max="10501" width="76.28515625" style="35" customWidth="1"/>
    <col min="10502" max="10502" width="17.85546875" style="35" customWidth="1"/>
    <col min="10503" max="10754" width="9.140625" style="35"/>
    <col min="10755" max="10756" width="5.7109375" style="35" customWidth="1"/>
    <col min="10757" max="10757" width="76.28515625" style="35" customWidth="1"/>
    <col min="10758" max="10758" width="17.85546875" style="35" customWidth="1"/>
    <col min="10759" max="11010" width="9.140625" style="35"/>
    <col min="11011" max="11012" width="5.7109375" style="35" customWidth="1"/>
    <col min="11013" max="11013" width="76.28515625" style="35" customWidth="1"/>
    <col min="11014" max="11014" width="17.85546875" style="35" customWidth="1"/>
    <col min="11015" max="11266" width="9.140625" style="35"/>
    <col min="11267" max="11268" width="5.7109375" style="35" customWidth="1"/>
    <col min="11269" max="11269" width="76.28515625" style="35" customWidth="1"/>
    <col min="11270" max="11270" width="17.85546875" style="35" customWidth="1"/>
    <col min="11271" max="11522" width="9.140625" style="35"/>
    <col min="11523" max="11524" width="5.7109375" style="35" customWidth="1"/>
    <col min="11525" max="11525" width="76.28515625" style="35" customWidth="1"/>
    <col min="11526" max="11526" width="17.85546875" style="35" customWidth="1"/>
    <col min="11527" max="11778" width="9.140625" style="35"/>
    <col min="11779" max="11780" width="5.7109375" style="35" customWidth="1"/>
    <col min="11781" max="11781" width="76.28515625" style="35" customWidth="1"/>
    <col min="11782" max="11782" width="17.85546875" style="35" customWidth="1"/>
    <col min="11783" max="12034" width="9.140625" style="35"/>
    <col min="12035" max="12036" width="5.7109375" style="35" customWidth="1"/>
    <col min="12037" max="12037" width="76.28515625" style="35" customWidth="1"/>
    <col min="12038" max="12038" width="17.85546875" style="35" customWidth="1"/>
    <col min="12039" max="12290" width="9.140625" style="35"/>
    <col min="12291" max="12292" width="5.7109375" style="35" customWidth="1"/>
    <col min="12293" max="12293" width="76.28515625" style="35" customWidth="1"/>
    <col min="12294" max="12294" width="17.85546875" style="35" customWidth="1"/>
    <col min="12295" max="12546" width="9.140625" style="35"/>
    <col min="12547" max="12548" width="5.7109375" style="35" customWidth="1"/>
    <col min="12549" max="12549" width="76.28515625" style="35" customWidth="1"/>
    <col min="12550" max="12550" width="17.85546875" style="35" customWidth="1"/>
    <col min="12551" max="12802" width="9.140625" style="35"/>
    <col min="12803" max="12804" width="5.7109375" style="35" customWidth="1"/>
    <col min="12805" max="12805" width="76.28515625" style="35" customWidth="1"/>
    <col min="12806" max="12806" width="17.85546875" style="35" customWidth="1"/>
    <col min="12807" max="13058" width="9.140625" style="35"/>
    <col min="13059" max="13060" width="5.7109375" style="35" customWidth="1"/>
    <col min="13061" max="13061" width="76.28515625" style="35" customWidth="1"/>
    <col min="13062" max="13062" width="17.85546875" style="35" customWidth="1"/>
    <col min="13063" max="13314" width="9.140625" style="35"/>
    <col min="13315" max="13316" width="5.7109375" style="35" customWidth="1"/>
    <col min="13317" max="13317" width="76.28515625" style="35" customWidth="1"/>
    <col min="13318" max="13318" width="17.85546875" style="35" customWidth="1"/>
    <col min="13319" max="13570" width="9.140625" style="35"/>
    <col min="13571" max="13572" width="5.7109375" style="35" customWidth="1"/>
    <col min="13573" max="13573" width="76.28515625" style="35" customWidth="1"/>
    <col min="13574" max="13574" width="17.85546875" style="35" customWidth="1"/>
    <col min="13575" max="13826" width="9.140625" style="35"/>
    <col min="13827" max="13828" width="5.7109375" style="35" customWidth="1"/>
    <col min="13829" max="13829" width="76.28515625" style="35" customWidth="1"/>
    <col min="13830" max="13830" width="17.85546875" style="35" customWidth="1"/>
    <col min="13831" max="14082" width="9.140625" style="35"/>
    <col min="14083" max="14084" width="5.7109375" style="35" customWidth="1"/>
    <col min="14085" max="14085" width="76.28515625" style="35" customWidth="1"/>
    <col min="14086" max="14086" width="17.85546875" style="35" customWidth="1"/>
    <col min="14087" max="14338" width="9.140625" style="35"/>
    <col min="14339" max="14340" width="5.7109375" style="35" customWidth="1"/>
    <col min="14341" max="14341" width="76.28515625" style="35" customWidth="1"/>
    <col min="14342" max="14342" width="17.85546875" style="35" customWidth="1"/>
    <col min="14343" max="14594" width="9.140625" style="35"/>
    <col min="14595" max="14596" width="5.7109375" style="35" customWidth="1"/>
    <col min="14597" max="14597" width="76.28515625" style="35" customWidth="1"/>
    <col min="14598" max="14598" width="17.85546875" style="35" customWidth="1"/>
    <col min="14599" max="14850" width="9.140625" style="35"/>
    <col min="14851" max="14852" width="5.7109375" style="35" customWidth="1"/>
    <col min="14853" max="14853" width="76.28515625" style="35" customWidth="1"/>
    <col min="14854" max="14854" width="17.85546875" style="35" customWidth="1"/>
    <col min="14855" max="15106" width="9.140625" style="35"/>
    <col min="15107" max="15108" width="5.7109375" style="35" customWidth="1"/>
    <col min="15109" max="15109" width="76.28515625" style="35" customWidth="1"/>
    <col min="15110" max="15110" width="17.85546875" style="35" customWidth="1"/>
    <col min="15111" max="15362" width="9.140625" style="35"/>
    <col min="15363" max="15364" width="5.7109375" style="35" customWidth="1"/>
    <col min="15365" max="15365" width="76.28515625" style="35" customWidth="1"/>
    <col min="15366" max="15366" width="17.85546875" style="35" customWidth="1"/>
    <col min="15367" max="15618" width="9.140625" style="35"/>
    <col min="15619" max="15620" width="5.7109375" style="35" customWidth="1"/>
    <col min="15621" max="15621" width="76.28515625" style="35" customWidth="1"/>
    <col min="15622" max="15622" width="17.85546875" style="35" customWidth="1"/>
    <col min="15623" max="15874" width="9.140625" style="35"/>
    <col min="15875" max="15876" width="5.7109375" style="35" customWidth="1"/>
    <col min="15877" max="15877" width="76.28515625" style="35" customWidth="1"/>
    <col min="15878" max="15878" width="17.85546875" style="35" customWidth="1"/>
    <col min="15879" max="16130" width="9.140625" style="35"/>
    <col min="16131" max="16132" width="5.7109375" style="35" customWidth="1"/>
    <col min="16133" max="16133" width="76.28515625" style="35" customWidth="1"/>
    <col min="16134" max="16134" width="17.85546875" style="35" customWidth="1"/>
    <col min="16135" max="16384" width="9.140625" style="35"/>
  </cols>
  <sheetData>
    <row r="1" spans="1:6" ht="42.75" x14ac:dyDescent="0.2">
      <c r="F1" s="21" t="s">
        <v>92</v>
      </c>
    </row>
    <row r="2" spans="1:6" ht="14.25" x14ac:dyDescent="0.2">
      <c r="D2" s="127" t="s">
        <v>20</v>
      </c>
      <c r="E2" s="127"/>
      <c r="F2" s="127"/>
    </row>
    <row r="3" spans="1:6" ht="50.25" customHeight="1" x14ac:dyDescent="0.2">
      <c r="A3" s="128" t="s">
        <v>93</v>
      </c>
      <c r="B3" s="128"/>
      <c r="C3" s="128"/>
      <c r="D3" s="128"/>
      <c r="E3" s="128"/>
      <c r="F3" s="128"/>
    </row>
    <row r="4" spans="1:6" ht="14.25" x14ac:dyDescent="0.2">
      <c r="A4" s="80"/>
      <c r="B4" s="80"/>
      <c r="C4" s="80"/>
      <c r="D4" s="80"/>
      <c r="E4" s="129" t="s">
        <v>94</v>
      </c>
      <c r="F4" s="129"/>
    </row>
    <row r="5" spans="1:6" ht="67.5" customHeight="1" x14ac:dyDescent="0.2">
      <c r="A5" s="130" t="s">
        <v>95</v>
      </c>
      <c r="B5" s="130"/>
      <c r="C5" s="130" t="s">
        <v>96</v>
      </c>
      <c r="D5" s="131" t="s">
        <v>21</v>
      </c>
      <c r="E5" s="132"/>
      <c r="F5" s="133"/>
    </row>
    <row r="6" spans="1:6" ht="27" x14ac:dyDescent="0.2">
      <c r="A6" s="81" t="s">
        <v>2</v>
      </c>
      <c r="B6" s="81" t="s">
        <v>3</v>
      </c>
      <c r="C6" s="131"/>
      <c r="D6" s="82" t="s">
        <v>17</v>
      </c>
      <c r="E6" s="82" t="s">
        <v>18</v>
      </c>
      <c r="F6" s="82" t="s">
        <v>19</v>
      </c>
    </row>
    <row r="7" spans="1:6" x14ac:dyDescent="0.2">
      <c r="A7" s="83" t="s">
        <v>97</v>
      </c>
      <c r="B7" s="83"/>
      <c r="C7" s="84" t="s">
        <v>98</v>
      </c>
      <c r="D7" s="85">
        <f t="shared" ref="D7:E7" si="0">SUM(D14+D20)</f>
        <v>0</v>
      </c>
      <c r="E7" s="85">
        <f t="shared" si="0"/>
        <v>0</v>
      </c>
      <c r="F7" s="85">
        <f>SUM(F14+F20)</f>
        <v>0</v>
      </c>
    </row>
    <row r="8" spans="1:6" x14ac:dyDescent="0.2">
      <c r="A8" s="83"/>
      <c r="B8" s="83"/>
      <c r="C8" s="86" t="s">
        <v>99</v>
      </c>
      <c r="D8" s="87"/>
      <c r="E8" s="87"/>
      <c r="F8" s="87"/>
    </row>
    <row r="9" spans="1:6" x14ac:dyDescent="0.2">
      <c r="A9" s="83"/>
      <c r="B9" s="83"/>
      <c r="C9" s="88" t="s">
        <v>100</v>
      </c>
      <c r="D9" s="89"/>
      <c r="E9" s="89"/>
      <c r="F9" s="87"/>
    </row>
    <row r="10" spans="1:6" x14ac:dyDescent="0.2">
      <c r="A10" s="83"/>
      <c r="B10" s="83"/>
      <c r="C10" s="86" t="s">
        <v>101</v>
      </c>
      <c r="D10" s="87"/>
      <c r="E10" s="87"/>
      <c r="F10" s="87"/>
    </row>
    <row r="11" spans="1:6" x14ac:dyDescent="0.2">
      <c r="A11" s="90"/>
      <c r="B11" s="90"/>
      <c r="C11" s="91" t="s">
        <v>102</v>
      </c>
      <c r="D11" s="92"/>
      <c r="E11" s="92"/>
      <c r="F11" s="93"/>
    </row>
    <row r="12" spans="1:6" ht="40.5" x14ac:dyDescent="0.2">
      <c r="A12" s="87"/>
      <c r="B12" s="87"/>
      <c r="C12" s="87" t="s">
        <v>103</v>
      </c>
      <c r="D12" s="87"/>
      <c r="E12" s="87"/>
      <c r="F12" s="87"/>
    </row>
    <row r="13" spans="1:6" x14ac:dyDescent="0.2">
      <c r="A13" s="126" t="s">
        <v>104</v>
      </c>
      <c r="B13" s="126"/>
      <c r="C13" s="126"/>
      <c r="D13" s="126"/>
      <c r="E13" s="126"/>
      <c r="F13" s="126"/>
    </row>
    <row r="14" spans="1:6" x14ac:dyDescent="0.2">
      <c r="A14" s="82"/>
      <c r="B14" s="94" t="s">
        <v>110</v>
      </c>
      <c r="C14" s="84" t="s">
        <v>105</v>
      </c>
      <c r="D14" s="85">
        <v>76150</v>
      </c>
      <c r="E14" s="85">
        <v>76150</v>
      </c>
      <c r="F14" s="85">
        <v>-76150</v>
      </c>
    </row>
    <row r="15" spans="1:6" ht="27" x14ac:dyDescent="0.2">
      <c r="A15" s="82"/>
      <c r="B15" s="95"/>
      <c r="C15" s="86" t="s">
        <v>111</v>
      </c>
      <c r="D15" s="82"/>
      <c r="E15" s="82"/>
      <c r="F15" s="82"/>
    </row>
    <row r="16" spans="1:6" x14ac:dyDescent="0.2">
      <c r="A16" s="82"/>
      <c r="B16" s="95"/>
      <c r="C16" s="88" t="s">
        <v>106</v>
      </c>
      <c r="D16" s="82"/>
      <c r="E16" s="82"/>
      <c r="F16" s="82"/>
    </row>
    <row r="17" spans="1:6" ht="54" x14ac:dyDescent="0.2">
      <c r="A17" s="82"/>
      <c r="B17" s="95"/>
      <c r="C17" s="86" t="s">
        <v>112</v>
      </c>
      <c r="D17" s="82"/>
      <c r="E17" s="82"/>
      <c r="F17" s="82"/>
    </row>
    <row r="18" spans="1:6" x14ac:dyDescent="0.2">
      <c r="A18" s="82"/>
      <c r="B18" s="95"/>
      <c r="C18" s="91" t="s">
        <v>107</v>
      </c>
      <c r="D18" s="82"/>
      <c r="E18" s="82"/>
      <c r="F18" s="96"/>
    </row>
    <row r="19" spans="1:6" x14ac:dyDescent="0.2">
      <c r="A19" s="82"/>
      <c r="B19" s="95"/>
      <c r="C19" s="87" t="s">
        <v>108</v>
      </c>
      <c r="D19" s="82"/>
      <c r="E19" s="82"/>
      <c r="F19" s="82"/>
    </row>
    <row r="20" spans="1:6" x14ac:dyDescent="0.2">
      <c r="A20" s="83"/>
      <c r="B20" s="94" t="s">
        <v>61</v>
      </c>
      <c r="C20" s="84" t="s">
        <v>105</v>
      </c>
      <c r="D20" s="85">
        <v>-76150</v>
      </c>
      <c r="E20" s="85">
        <v>-76150</v>
      </c>
      <c r="F20" s="85">
        <v>76150</v>
      </c>
    </row>
    <row r="21" spans="1:6" x14ac:dyDescent="0.2">
      <c r="A21" s="83"/>
      <c r="B21" s="95"/>
      <c r="C21" s="86" t="s">
        <v>62</v>
      </c>
      <c r="D21" s="87"/>
      <c r="E21" s="87"/>
      <c r="F21" s="87"/>
    </row>
    <row r="22" spans="1:6" x14ac:dyDescent="0.2">
      <c r="A22" s="83"/>
      <c r="B22" s="95"/>
      <c r="C22" s="88" t="s">
        <v>106</v>
      </c>
      <c r="D22" s="87"/>
      <c r="E22" s="87"/>
      <c r="F22" s="87"/>
    </row>
    <row r="23" spans="1:6" ht="44.25" customHeight="1" x14ac:dyDescent="0.2">
      <c r="A23" s="83"/>
      <c r="B23" s="95"/>
      <c r="C23" s="86" t="s">
        <v>127</v>
      </c>
      <c r="D23" s="87"/>
      <c r="E23" s="87"/>
      <c r="F23" s="87"/>
    </row>
    <row r="24" spans="1:6" x14ac:dyDescent="0.2">
      <c r="A24" s="83"/>
      <c r="B24" s="95"/>
      <c r="C24" s="91" t="s">
        <v>107</v>
      </c>
      <c r="D24" s="87"/>
      <c r="E24" s="87"/>
      <c r="F24" s="87"/>
    </row>
    <row r="25" spans="1:6" ht="27" x14ac:dyDescent="0.2">
      <c r="A25" s="83"/>
      <c r="B25" s="95"/>
      <c r="C25" s="87" t="s">
        <v>109</v>
      </c>
      <c r="D25" s="87"/>
      <c r="E25" s="87"/>
      <c r="F25" s="87"/>
    </row>
  </sheetData>
  <mergeCells count="7">
    <mergeCell ref="A13:F13"/>
    <mergeCell ref="D2:F2"/>
    <mergeCell ref="A3:F3"/>
    <mergeCell ref="E4:F4"/>
    <mergeCell ref="A5:B5"/>
    <mergeCell ref="C5:C6"/>
    <mergeCell ref="D5:F5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F26" sqref="F26"/>
    </sheetView>
  </sheetViews>
  <sheetFormatPr defaultRowHeight="16.5" x14ac:dyDescent="0.3"/>
  <cols>
    <col min="1" max="4" width="9.140625" style="43"/>
    <col min="5" max="5" width="11.28515625" style="43" customWidth="1"/>
    <col min="6" max="6" width="40.42578125" style="43" customWidth="1"/>
    <col min="7" max="7" width="16.7109375" style="43" customWidth="1"/>
    <col min="8" max="8" width="15.42578125" style="43" customWidth="1"/>
    <col min="9" max="9" width="16.85546875" style="43" customWidth="1"/>
    <col min="10" max="10" width="14.7109375" style="43" customWidth="1"/>
    <col min="11" max="16384" width="9.140625" style="43"/>
  </cols>
  <sheetData>
    <row r="1" spans="1:9" ht="15" customHeight="1" x14ac:dyDescent="0.3">
      <c r="G1" s="20"/>
      <c r="H1" s="20"/>
      <c r="I1" s="21" t="s">
        <v>113</v>
      </c>
    </row>
    <row r="2" spans="1:9" ht="41.25" customHeight="1" x14ac:dyDescent="0.3">
      <c r="G2" s="127" t="s">
        <v>20</v>
      </c>
      <c r="H2" s="127"/>
      <c r="I2" s="127"/>
    </row>
    <row r="3" spans="1:9" ht="45" customHeight="1" x14ac:dyDescent="0.3">
      <c r="B3" s="134" t="s">
        <v>114</v>
      </c>
      <c r="C3" s="134"/>
      <c r="D3" s="134"/>
      <c r="E3" s="134"/>
      <c r="F3" s="134"/>
      <c r="G3" s="134"/>
      <c r="H3" s="134"/>
      <c r="I3" s="134"/>
    </row>
    <row r="4" spans="1:9" ht="27" x14ac:dyDescent="0.3">
      <c r="I4" s="44" t="s">
        <v>0</v>
      </c>
    </row>
    <row r="5" spans="1:9" ht="60.75" customHeight="1" x14ac:dyDescent="0.3">
      <c r="A5" s="135" t="s">
        <v>63</v>
      </c>
      <c r="B5" s="135"/>
      <c r="C5" s="135"/>
      <c r="D5" s="135" t="s">
        <v>64</v>
      </c>
      <c r="E5" s="135"/>
      <c r="F5" s="135" t="s">
        <v>65</v>
      </c>
      <c r="G5" s="141" t="s">
        <v>21</v>
      </c>
      <c r="H5" s="142"/>
      <c r="I5" s="143"/>
    </row>
    <row r="6" spans="1:9" ht="16.5" customHeight="1" x14ac:dyDescent="0.3">
      <c r="A6" s="135"/>
      <c r="B6" s="135"/>
      <c r="C6" s="135"/>
      <c r="D6" s="135"/>
      <c r="E6" s="135"/>
      <c r="F6" s="135"/>
      <c r="G6" s="137" t="s">
        <v>17</v>
      </c>
      <c r="H6" s="139" t="s">
        <v>18</v>
      </c>
      <c r="I6" s="139" t="s">
        <v>19</v>
      </c>
    </row>
    <row r="7" spans="1:9" ht="39.75" customHeight="1" x14ac:dyDescent="0.3">
      <c r="A7" s="47" t="s">
        <v>66</v>
      </c>
      <c r="B7" s="47" t="s">
        <v>67</v>
      </c>
      <c r="C7" s="47" t="s">
        <v>68</v>
      </c>
      <c r="D7" s="47" t="s">
        <v>69</v>
      </c>
      <c r="E7" s="47" t="s">
        <v>70</v>
      </c>
      <c r="F7" s="136"/>
      <c r="G7" s="138"/>
      <c r="H7" s="140"/>
      <c r="I7" s="140"/>
    </row>
    <row r="8" spans="1:9" ht="21.75" customHeight="1" x14ac:dyDescent="0.3">
      <c r="A8" s="42"/>
      <c r="B8" s="42"/>
      <c r="C8" s="42"/>
      <c r="D8" s="42"/>
      <c r="E8" s="42"/>
      <c r="F8" s="51" t="s">
        <v>71</v>
      </c>
      <c r="G8" s="54">
        <v>-5.8207660913467407E-11</v>
      </c>
      <c r="H8" s="54">
        <v>-5.8207660913467407E-11</v>
      </c>
      <c r="I8" s="54">
        <v>-5.8207660913467407E-11</v>
      </c>
    </row>
    <row r="9" spans="1:9" ht="33" x14ac:dyDescent="0.3">
      <c r="A9" s="41" t="s">
        <v>72</v>
      </c>
      <c r="B9" s="42"/>
      <c r="C9" s="42"/>
      <c r="D9" s="42"/>
      <c r="E9" s="42"/>
      <c r="F9" s="51" t="s">
        <v>73</v>
      </c>
      <c r="G9" s="54">
        <v>-5.8207660913467407E-11</v>
      </c>
      <c r="H9" s="54">
        <v>-5.8207660913467407E-11</v>
      </c>
      <c r="I9" s="54">
        <v>-5.8207660913467407E-11</v>
      </c>
    </row>
    <row r="10" spans="1:9" x14ac:dyDescent="0.3">
      <c r="A10" s="42"/>
      <c r="B10" s="42"/>
      <c r="C10" s="42"/>
      <c r="D10" s="42"/>
      <c r="E10" s="42"/>
      <c r="F10" s="52" t="s">
        <v>74</v>
      </c>
      <c r="G10" s="45"/>
      <c r="H10" s="45"/>
      <c r="I10" s="45"/>
    </row>
    <row r="11" spans="1:9" x14ac:dyDescent="0.3">
      <c r="A11" s="42"/>
      <c r="B11" s="41" t="s">
        <v>75</v>
      </c>
      <c r="C11" s="42"/>
      <c r="D11" s="42"/>
      <c r="E11" s="42"/>
      <c r="F11" s="51" t="s">
        <v>76</v>
      </c>
      <c r="G11" s="55">
        <f>SUM(G13)</f>
        <v>0</v>
      </c>
      <c r="H11" s="55">
        <f t="shared" ref="H11:I11" si="0">SUM(H13)</f>
        <v>0</v>
      </c>
      <c r="I11" s="55">
        <f t="shared" si="0"/>
        <v>0</v>
      </c>
    </row>
    <row r="12" spans="1:9" x14ac:dyDescent="0.3">
      <c r="A12" s="42"/>
      <c r="B12" s="42"/>
      <c r="C12" s="42"/>
      <c r="D12" s="42"/>
      <c r="E12" s="42"/>
      <c r="F12" s="52" t="s">
        <v>74</v>
      </c>
      <c r="G12" s="55"/>
      <c r="H12" s="55"/>
      <c r="I12" s="55"/>
    </row>
    <row r="13" spans="1:9" x14ac:dyDescent="0.3">
      <c r="A13" s="42"/>
      <c r="B13" s="42"/>
      <c r="C13" s="41" t="s">
        <v>77</v>
      </c>
      <c r="D13" s="42"/>
      <c r="E13" s="42"/>
      <c r="F13" s="51" t="s">
        <v>78</v>
      </c>
      <c r="G13" s="55">
        <f>SUM(G17)</f>
        <v>0</v>
      </c>
      <c r="H13" s="55">
        <f t="shared" ref="H13:I13" si="1">SUM(H17)</f>
        <v>0</v>
      </c>
      <c r="I13" s="55">
        <f t="shared" si="1"/>
        <v>0</v>
      </c>
    </row>
    <row r="14" spans="1:9" x14ac:dyDescent="0.3">
      <c r="A14" s="42"/>
      <c r="B14" s="42"/>
      <c r="C14" s="42"/>
      <c r="D14" s="42"/>
      <c r="E14" s="42"/>
      <c r="F14" s="52" t="s">
        <v>74</v>
      </c>
      <c r="G14" s="57"/>
      <c r="H14" s="57"/>
      <c r="I14" s="57"/>
    </row>
    <row r="15" spans="1:9" ht="66" x14ac:dyDescent="0.3">
      <c r="A15" s="42"/>
      <c r="B15" s="42"/>
      <c r="C15" s="42"/>
      <c r="D15" s="42"/>
      <c r="E15" s="42"/>
      <c r="F15" s="53" t="s">
        <v>80</v>
      </c>
      <c r="G15" s="55">
        <v>0</v>
      </c>
      <c r="H15" s="55">
        <v>0</v>
      </c>
      <c r="I15" s="55">
        <v>0</v>
      </c>
    </row>
    <row r="16" spans="1:9" x14ac:dyDescent="0.3">
      <c r="A16" s="42"/>
      <c r="B16" s="42"/>
      <c r="C16" s="42"/>
      <c r="D16" s="42"/>
      <c r="E16" s="42"/>
      <c r="F16" s="53" t="s">
        <v>83</v>
      </c>
      <c r="G16" s="48"/>
      <c r="H16" s="48"/>
      <c r="I16" s="48"/>
    </row>
    <row r="17" spans="1:9" ht="33" x14ac:dyDescent="0.3">
      <c r="A17" s="46"/>
      <c r="B17" s="46"/>
      <c r="C17" s="46"/>
      <c r="D17" s="65">
        <v>1049</v>
      </c>
      <c r="E17" s="65"/>
      <c r="F17" s="53" t="s">
        <v>86</v>
      </c>
      <c r="G17" s="55">
        <f>SUM(G18+G23)</f>
        <v>0</v>
      </c>
      <c r="H17" s="55">
        <f t="shared" ref="H17:I17" si="2">SUM(H18+H23)</f>
        <v>0</v>
      </c>
      <c r="I17" s="55">
        <f t="shared" si="2"/>
        <v>0</v>
      </c>
    </row>
    <row r="18" spans="1:9" ht="66" x14ac:dyDescent="0.3">
      <c r="A18" s="79"/>
      <c r="B18" s="79"/>
      <c r="C18" s="79"/>
      <c r="D18" s="65"/>
      <c r="E18" s="65">
        <v>11004</v>
      </c>
      <c r="F18" s="77" t="s">
        <v>111</v>
      </c>
      <c r="G18" s="56">
        <f>SUM(G20)</f>
        <v>76150</v>
      </c>
      <c r="H18" s="56">
        <f>SUM(H20)</f>
        <v>76150</v>
      </c>
      <c r="I18" s="56">
        <f t="shared" ref="I18" si="3">SUM(I20)</f>
        <v>-76150</v>
      </c>
    </row>
    <row r="19" spans="1:9" x14ac:dyDescent="0.3">
      <c r="A19" s="79"/>
      <c r="B19" s="79"/>
      <c r="C19" s="79"/>
      <c r="D19" s="65"/>
      <c r="E19" s="65"/>
      <c r="F19" s="77" t="s">
        <v>79</v>
      </c>
      <c r="G19" s="55"/>
      <c r="H19" s="55"/>
      <c r="I19" s="55"/>
    </row>
    <row r="20" spans="1:9" ht="66" x14ac:dyDescent="0.3">
      <c r="A20" s="79"/>
      <c r="B20" s="79"/>
      <c r="C20" s="79"/>
      <c r="D20" s="65"/>
      <c r="E20" s="65"/>
      <c r="F20" s="53" t="s">
        <v>80</v>
      </c>
      <c r="G20" s="56">
        <f>SUM(G22)</f>
        <v>76150</v>
      </c>
      <c r="H20" s="56">
        <f t="shared" ref="H20" si="4">SUM(H22)</f>
        <v>76150</v>
      </c>
      <c r="I20" s="56">
        <v>-76150</v>
      </c>
    </row>
    <row r="21" spans="1:9" ht="49.5" x14ac:dyDescent="0.3">
      <c r="A21" s="79"/>
      <c r="B21" s="79"/>
      <c r="C21" s="79"/>
      <c r="D21" s="65"/>
      <c r="E21" s="65"/>
      <c r="F21" s="77" t="s">
        <v>81</v>
      </c>
      <c r="G21" s="55"/>
      <c r="H21" s="55"/>
      <c r="I21" s="55"/>
    </row>
    <row r="22" spans="1:9" ht="49.5" x14ac:dyDescent="0.3">
      <c r="A22" s="79"/>
      <c r="B22" s="79"/>
      <c r="C22" s="79"/>
      <c r="D22" s="65"/>
      <c r="E22" s="65"/>
      <c r="F22" s="77" t="s">
        <v>115</v>
      </c>
      <c r="G22" s="50">
        <v>76150</v>
      </c>
      <c r="H22" s="50">
        <v>76150</v>
      </c>
      <c r="I22" s="50">
        <v>-76150</v>
      </c>
    </row>
    <row r="23" spans="1:9" ht="33" x14ac:dyDescent="0.3">
      <c r="A23" s="42"/>
      <c r="B23" s="42"/>
      <c r="C23" s="42"/>
      <c r="D23" s="42"/>
      <c r="E23" s="42" t="s">
        <v>61</v>
      </c>
      <c r="F23" s="52" t="s">
        <v>62</v>
      </c>
      <c r="G23" s="56">
        <f>SUM(G25)</f>
        <v>-76150</v>
      </c>
      <c r="H23" s="56">
        <f t="shared" ref="H23:I23" si="5">SUM(H25)</f>
        <v>-76150</v>
      </c>
      <c r="I23" s="56">
        <f t="shared" si="5"/>
        <v>76150</v>
      </c>
    </row>
    <row r="24" spans="1:9" x14ac:dyDescent="0.3">
      <c r="A24" s="42"/>
      <c r="B24" s="42"/>
      <c r="C24" s="42"/>
      <c r="D24" s="42"/>
      <c r="E24" s="42"/>
      <c r="F24" s="52" t="s">
        <v>79</v>
      </c>
      <c r="G24" s="49"/>
      <c r="H24" s="49"/>
      <c r="I24" s="49"/>
    </row>
    <row r="25" spans="1:9" x14ac:dyDescent="0.3">
      <c r="A25" s="42"/>
      <c r="B25" s="42"/>
      <c r="C25" s="42"/>
      <c r="D25" s="42"/>
      <c r="E25" s="42"/>
      <c r="F25" s="53" t="s">
        <v>16</v>
      </c>
      <c r="G25" s="56">
        <f>SUM(G27)</f>
        <v>-76150</v>
      </c>
      <c r="H25" s="56">
        <f t="shared" ref="H25:I25" si="6">SUM(H27)</f>
        <v>-76150</v>
      </c>
      <c r="I25" s="56">
        <f t="shared" si="6"/>
        <v>76150</v>
      </c>
    </row>
    <row r="26" spans="1:9" ht="49.5" x14ac:dyDescent="0.3">
      <c r="A26" s="42"/>
      <c r="B26" s="42"/>
      <c r="C26" s="42"/>
      <c r="D26" s="42"/>
      <c r="E26" s="42"/>
      <c r="F26" s="52" t="s">
        <v>81</v>
      </c>
      <c r="G26" s="49"/>
      <c r="H26" s="49"/>
      <c r="I26" s="49"/>
    </row>
    <row r="27" spans="1:9" ht="33" x14ac:dyDescent="0.3">
      <c r="A27" s="42"/>
      <c r="B27" s="42"/>
      <c r="C27" s="42"/>
      <c r="D27" s="42"/>
      <c r="E27" s="42"/>
      <c r="F27" s="52" t="s">
        <v>82</v>
      </c>
      <c r="G27" s="50">
        <v>-76150</v>
      </c>
      <c r="H27" s="50">
        <v>-76150</v>
      </c>
      <c r="I27" s="50">
        <v>76150</v>
      </c>
    </row>
  </sheetData>
  <mergeCells count="9">
    <mergeCell ref="G2:I2"/>
    <mergeCell ref="B3:I3"/>
    <mergeCell ref="A5:C6"/>
    <mergeCell ref="D5:E6"/>
    <mergeCell ref="F5:F7"/>
    <mergeCell ref="G6:G7"/>
    <mergeCell ref="H6:H7"/>
    <mergeCell ref="I6:I7"/>
    <mergeCell ref="G5:I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zoomScaleNormal="100" zoomScaleSheetLayoutView="100" workbookViewId="0">
      <selection activeCell="B13" sqref="B13"/>
    </sheetView>
  </sheetViews>
  <sheetFormatPr defaultRowHeight="13.5" x14ac:dyDescent="0.2"/>
  <cols>
    <col min="1" max="1" width="28.5703125" style="35" customWidth="1"/>
    <col min="2" max="2" width="47.5703125" style="35" customWidth="1"/>
    <col min="3" max="5" width="15.28515625" style="115" customWidth="1"/>
    <col min="6" max="16384" width="9.140625" style="35"/>
  </cols>
  <sheetData>
    <row r="1" spans="1:5" ht="14.25" x14ac:dyDescent="0.2">
      <c r="E1" s="116" t="s">
        <v>84</v>
      </c>
    </row>
    <row r="2" spans="1:5" ht="47.25" customHeight="1" x14ac:dyDescent="0.2">
      <c r="C2" s="155" t="s">
        <v>20</v>
      </c>
      <c r="D2" s="155"/>
      <c r="E2" s="155"/>
    </row>
    <row r="3" spans="1:5" ht="33.75" customHeight="1" x14ac:dyDescent="0.2">
      <c r="A3" s="157" t="s">
        <v>85</v>
      </c>
      <c r="B3" s="157"/>
      <c r="C3" s="157"/>
      <c r="D3" s="157"/>
      <c r="E3" s="157"/>
    </row>
    <row r="5" spans="1:5" ht="20.25" customHeight="1" x14ac:dyDescent="0.2">
      <c r="A5" s="162" t="s">
        <v>43</v>
      </c>
      <c r="B5" s="162"/>
      <c r="C5" s="162"/>
      <c r="D5" s="162"/>
      <c r="E5" s="162"/>
    </row>
    <row r="6" spans="1:5" ht="16.5" x14ac:dyDescent="0.2">
      <c r="A6" s="158" t="s">
        <v>26</v>
      </c>
      <c r="B6" s="158"/>
      <c r="C6" s="158"/>
      <c r="D6" s="158"/>
      <c r="E6" s="158"/>
    </row>
    <row r="7" spans="1:5" ht="16.5" x14ac:dyDescent="0.2">
      <c r="A7" s="59" t="s">
        <v>27</v>
      </c>
      <c r="B7" s="158" t="s">
        <v>28</v>
      </c>
      <c r="C7" s="158"/>
      <c r="D7" s="158"/>
      <c r="E7" s="158"/>
    </row>
    <row r="8" spans="1:5" ht="16.5" x14ac:dyDescent="0.2">
      <c r="A8" s="58" t="s">
        <v>44</v>
      </c>
      <c r="B8" s="156" t="s">
        <v>45</v>
      </c>
      <c r="C8" s="156"/>
      <c r="D8" s="156"/>
      <c r="E8" s="156"/>
    </row>
    <row r="9" spans="1:5" ht="16.5" customHeight="1" x14ac:dyDescent="0.2">
      <c r="A9" s="159" t="s">
        <v>29</v>
      </c>
      <c r="B9" s="160"/>
      <c r="C9" s="160"/>
      <c r="D9" s="160"/>
      <c r="E9" s="161"/>
    </row>
    <row r="10" spans="1:5" ht="51" customHeight="1" x14ac:dyDescent="0.2">
      <c r="A10" s="79" t="s">
        <v>30</v>
      </c>
      <c r="B10" s="98" t="s">
        <v>44</v>
      </c>
      <c r="C10" s="152" t="s">
        <v>21</v>
      </c>
      <c r="D10" s="153"/>
      <c r="E10" s="154"/>
    </row>
    <row r="11" spans="1:5" ht="33" x14ac:dyDescent="0.2">
      <c r="A11" s="79" t="s">
        <v>31</v>
      </c>
      <c r="B11" s="98" t="s">
        <v>116</v>
      </c>
      <c r="C11" s="117" t="s">
        <v>32</v>
      </c>
      <c r="D11" s="117" t="s">
        <v>33</v>
      </c>
      <c r="E11" s="117" t="s">
        <v>34</v>
      </c>
    </row>
    <row r="12" spans="1:5" ht="60" customHeight="1" x14ac:dyDescent="0.2">
      <c r="A12" s="79" t="s">
        <v>35</v>
      </c>
      <c r="B12" s="98" t="s">
        <v>117</v>
      </c>
      <c r="C12" s="118"/>
      <c r="D12" s="118"/>
      <c r="E12" s="118"/>
    </row>
    <row r="13" spans="1:5" ht="128.25" customHeight="1" x14ac:dyDescent="0.2">
      <c r="A13" s="79" t="s">
        <v>36</v>
      </c>
      <c r="B13" s="98" t="s">
        <v>118</v>
      </c>
      <c r="C13" s="118"/>
      <c r="D13" s="118"/>
      <c r="E13" s="118"/>
    </row>
    <row r="14" spans="1:5" ht="16.5" x14ac:dyDescent="0.2">
      <c r="A14" s="79" t="s">
        <v>37</v>
      </c>
      <c r="B14" s="78" t="s">
        <v>119</v>
      </c>
      <c r="C14" s="118"/>
      <c r="D14" s="118"/>
      <c r="E14" s="118"/>
    </row>
    <row r="15" spans="1:5" ht="39.75" customHeight="1" x14ac:dyDescent="0.2">
      <c r="A15" s="79" t="s">
        <v>120</v>
      </c>
      <c r="B15" s="78" t="s">
        <v>121</v>
      </c>
      <c r="C15" s="118"/>
      <c r="D15" s="118"/>
      <c r="E15" s="118"/>
    </row>
    <row r="16" spans="1:5" ht="16.5" x14ac:dyDescent="0.2">
      <c r="A16" s="135" t="s">
        <v>38</v>
      </c>
      <c r="B16" s="135"/>
      <c r="C16" s="118"/>
      <c r="D16" s="118"/>
      <c r="E16" s="119"/>
    </row>
    <row r="17" spans="1:5" ht="16.5" customHeight="1" x14ac:dyDescent="0.2">
      <c r="A17" s="144" t="s">
        <v>122</v>
      </c>
      <c r="B17" s="145"/>
      <c r="C17" s="118"/>
      <c r="D17" s="118"/>
      <c r="E17" s="119"/>
    </row>
    <row r="18" spans="1:5" ht="16.5" customHeight="1" x14ac:dyDescent="0.2">
      <c r="A18" s="144" t="s">
        <v>123</v>
      </c>
      <c r="B18" s="145"/>
      <c r="C18" s="118"/>
      <c r="D18" s="118"/>
      <c r="E18" s="119"/>
    </row>
    <row r="19" spans="1:5" ht="56.25" customHeight="1" x14ac:dyDescent="0.2">
      <c r="A19" s="144" t="s">
        <v>124</v>
      </c>
      <c r="B19" s="145"/>
      <c r="C19" s="120"/>
      <c r="D19" s="120"/>
      <c r="E19" s="121"/>
    </row>
    <row r="20" spans="1:5" ht="39" customHeight="1" x14ac:dyDescent="0.2">
      <c r="A20" s="144" t="s">
        <v>125</v>
      </c>
      <c r="B20" s="145"/>
      <c r="C20" s="72"/>
      <c r="D20" s="72"/>
      <c r="E20" s="72"/>
    </row>
    <row r="21" spans="1:5" ht="16.5" customHeight="1" x14ac:dyDescent="0.2">
      <c r="A21" s="148" t="s">
        <v>39</v>
      </c>
      <c r="B21" s="149"/>
      <c r="C21" s="72">
        <v>76150</v>
      </c>
      <c r="D21" s="72">
        <v>76150</v>
      </c>
      <c r="E21" s="72">
        <v>-76150</v>
      </c>
    </row>
    <row r="22" spans="1:5" ht="51" customHeight="1" x14ac:dyDescent="0.2">
      <c r="A22" s="60" t="s">
        <v>30</v>
      </c>
      <c r="B22" s="58" t="s">
        <v>44</v>
      </c>
      <c r="C22" s="152" t="s">
        <v>21</v>
      </c>
      <c r="D22" s="153"/>
      <c r="E22" s="154"/>
    </row>
    <row r="23" spans="1:5" ht="33" x14ac:dyDescent="0.2">
      <c r="A23" s="60" t="s">
        <v>31</v>
      </c>
      <c r="B23" s="58" t="s">
        <v>41</v>
      </c>
      <c r="C23" s="117" t="s">
        <v>32</v>
      </c>
      <c r="D23" s="117" t="s">
        <v>33</v>
      </c>
      <c r="E23" s="117" t="s">
        <v>34</v>
      </c>
    </row>
    <row r="24" spans="1:5" ht="45.75" customHeight="1" x14ac:dyDescent="0.2">
      <c r="A24" s="60" t="s">
        <v>35</v>
      </c>
      <c r="B24" s="58" t="s">
        <v>47</v>
      </c>
      <c r="C24" s="118"/>
      <c r="D24" s="118"/>
      <c r="E24" s="118"/>
    </row>
    <row r="25" spans="1:5" ht="77.25" customHeight="1" x14ac:dyDescent="0.2">
      <c r="A25" s="60" t="s">
        <v>36</v>
      </c>
      <c r="B25" s="58" t="s">
        <v>48</v>
      </c>
      <c r="C25" s="118"/>
      <c r="D25" s="118"/>
      <c r="E25" s="118"/>
    </row>
    <row r="26" spans="1:5" ht="54.75" customHeight="1" x14ac:dyDescent="0.2">
      <c r="A26" s="60" t="s">
        <v>37</v>
      </c>
      <c r="B26" s="58" t="s">
        <v>42</v>
      </c>
      <c r="C26" s="118"/>
      <c r="D26" s="118"/>
      <c r="E26" s="118"/>
    </row>
    <row r="27" spans="1:5" ht="16.5" x14ac:dyDescent="0.2">
      <c r="A27" s="135" t="s">
        <v>38</v>
      </c>
      <c r="B27" s="135"/>
      <c r="C27" s="118"/>
      <c r="D27" s="118"/>
      <c r="E27" s="119"/>
    </row>
    <row r="28" spans="1:5" ht="16.5" x14ac:dyDescent="0.2">
      <c r="A28" s="156" t="s">
        <v>49</v>
      </c>
      <c r="B28" s="156"/>
      <c r="C28" s="120"/>
      <c r="D28" s="120"/>
      <c r="E28" s="121"/>
    </row>
    <row r="29" spans="1:5" ht="16.5" x14ac:dyDescent="0.2">
      <c r="A29" s="156" t="s">
        <v>50</v>
      </c>
      <c r="B29" s="156"/>
      <c r="C29" s="120"/>
      <c r="D29" s="120"/>
      <c r="E29" s="122"/>
    </row>
    <row r="30" spans="1:5" ht="16.5" x14ac:dyDescent="0.2">
      <c r="A30" s="156" t="s">
        <v>51</v>
      </c>
      <c r="B30" s="156"/>
      <c r="C30" s="123"/>
      <c r="D30" s="120"/>
      <c r="E30" s="121"/>
    </row>
    <row r="31" spans="1:5" ht="16.5" x14ac:dyDescent="0.2">
      <c r="A31" s="156" t="s">
        <v>52</v>
      </c>
      <c r="B31" s="156"/>
      <c r="C31" s="123"/>
      <c r="D31" s="123"/>
      <c r="E31" s="121"/>
    </row>
    <row r="32" spans="1:5" ht="16.5" x14ac:dyDescent="0.2">
      <c r="A32" s="156" t="s">
        <v>53</v>
      </c>
      <c r="B32" s="156"/>
      <c r="C32" s="120"/>
      <c r="D32" s="120"/>
      <c r="E32" s="120"/>
    </row>
    <row r="33" spans="1:5" ht="16.5" x14ac:dyDescent="0.2">
      <c r="A33" s="156" t="s">
        <v>54</v>
      </c>
      <c r="B33" s="156"/>
      <c r="C33" s="120"/>
      <c r="D33" s="120"/>
      <c r="E33" s="120"/>
    </row>
    <row r="34" spans="1:5" ht="17.25" x14ac:dyDescent="0.2">
      <c r="A34" s="163" t="s">
        <v>39</v>
      </c>
      <c r="B34" s="163"/>
      <c r="C34" s="72">
        <v>-76150</v>
      </c>
      <c r="D34" s="72">
        <v>-76150</v>
      </c>
      <c r="E34" s="72">
        <v>76150</v>
      </c>
    </row>
    <row r="35" spans="1:5" ht="56.25" customHeight="1" x14ac:dyDescent="0.2">
      <c r="A35" s="60" t="s">
        <v>30</v>
      </c>
      <c r="B35" s="58" t="s">
        <v>44</v>
      </c>
      <c r="C35" s="152" t="s">
        <v>21</v>
      </c>
      <c r="D35" s="153"/>
      <c r="E35" s="154"/>
    </row>
    <row r="36" spans="1:5" ht="33" x14ac:dyDescent="0.2">
      <c r="A36" s="60" t="s">
        <v>31</v>
      </c>
      <c r="B36" s="58" t="s">
        <v>55</v>
      </c>
      <c r="C36" s="117" t="s">
        <v>32</v>
      </c>
      <c r="D36" s="117" t="s">
        <v>33</v>
      </c>
      <c r="E36" s="117" t="s">
        <v>34</v>
      </c>
    </row>
    <row r="37" spans="1:5" ht="33" x14ac:dyDescent="0.2">
      <c r="A37" s="60" t="s">
        <v>35</v>
      </c>
      <c r="B37" s="58" t="s">
        <v>56</v>
      </c>
      <c r="C37" s="118"/>
      <c r="D37" s="118"/>
      <c r="E37" s="118"/>
    </row>
    <row r="38" spans="1:5" ht="51" customHeight="1" x14ac:dyDescent="0.2">
      <c r="A38" s="60" t="s">
        <v>36</v>
      </c>
      <c r="B38" s="58" t="s">
        <v>57</v>
      </c>
      <c r="C38" s="118"/>
      <c r="D38" s="118"/>
      <c r="E38" s="118"/>
    </row>
    <row r="39" spans="1:5" ht="51" customHeight="1" x14ac:dyDescent="0.2">
      <c r="A39" s="60" t="s">
        <v>37</v>
      </c>
      <c r="B39" s="58" t="s">
        <v>42</v>
      </c>
      <c r="C39" s="118"/>
      <c r="D39" s="118"/>
      <c r="E39" s="118"/>
    </row>
    <row r="40" spans="1:5" ht="16.5" x14ac:dyDescent="0.2">
      <c r="A40" s="146" t="s">
        <v>38</v>
      </c>
      <c r="B40" s="147"/>
      <c r="C40" s="118"/>
      <c r="D40" s="118"/>
      <c r="E40" s="118"/>
    </row>
    <row r="41" spans="1:5" ht="16.5" customHeight="1" x14ac:dyDescent="0.2">
      <c r="A41" s="150" t="s">
        <v>58</v>
      </c>
      <c r="B41" s="151"/>
      <c r="C41" s="120"/>
      <c r="D41" s="120"/>
      <c r="E41" s="120"/>
    </row>
    <row r="42" spans="1:5" ht="16.5" x14ac:dyDescent="0.2">
      <c r="A42" s="150" t="s">
        <v>46</v>
      </c>
      <c r="B42" s="151"/>
      <c r="C42" s="125"/>
      <c r="D42" s="125"/>
      <c r="E42" s="125"/>
    </row>
    <row r="43" spans="1:5" ht="16.5" x14ac:dyDescent="0.2">
      <c r="A43" s="150" t="s">
        <v>59</v>
      </c>
      <c r="B43" s="151"/>
      <c r="C43" s="120"/>
      <c r="D43" s="120"/>
      <c r="E43" s="120"/>
    </row>
    <row r="44" spans="1:5" ht="16.5" customHeight="1" x14ac:dyDescent="0.2">
      <c r="A44" s="150" t="s">
        <v>54</v>
      </c>
      <c r="B44" s="151"/>
      <c r="C44" s="120"/>
      <c r="D44" s="120"/>
      <c r="E44" s="120"/>
    </row>
    <row r="45" spans="1:5" ht="16.5" customHeight="1" x14ac:dyDescent="0.2">
      <c r="A45" s="148" t="s">
        <v>39</v>
      </c>
      <c r="B45" s="149"/>
      <c r="C45" s="124">
        <v>0</v>
      </c>
      <c r="D45" s="124">
        <v>0</v>
      </c>
      <c r="E45" s="124">
        <v>0</v>
      </c>
    </row>
  </sheetData>
  <mergeCells count="30">
    <mergeCell ref="C22:E22"/>
    <mergeCell ref="A34:B34"/>
    <mergeCell ref="A27:B27"/>
    <mergeCell ref="A20:B20"/>
    <mergeCell ref="A21:B21"/>
    <mergeCell ref="A28:B28"/>
    <mergeCell ref="C35:E35"/>
    <mergeCell ref="C2:E2"/>
    <mergeCell ref="A30:B30"/>
    <mergeCell ref="A31:B31"/>
    <mergeCell ref="A32:B32"/>
    <mergeCell ref="A33:B33"/>
    <mergeCell ref="A3:E3"/>
    <mergeCell ref="A29:B29"/>
    <mergeCell ref="B7:E7"/>
    <mergeCell ref="B8:E8"/>
    <mergeCell ref="A9:E9"/>
    <mergeCell ref="A5:E5"/>
    <mergeCell ref="A6:E6"/>
    <mergeCell ref="A17:B17"/>
    <mergeCell ref="A18:B18"/>
    <mergeCell ref="C10:E10"/>
    <mergeCell ref="A16:B16"/>
    <mergeCell ref="A19:B19"/>
    <mergeCell ref="A40:B40"/>
    <mergeCell ref="A45:B45"/>
    <mergeCell ref="A44:B44"/>
    <mergeCell ref="A43:B43"/>
    <mergeCell ref="A42:B42"/>
    <mergeCell ref="A41:B41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Normal="100" zoomScaleSheetLayoutView="100" workbookViewId="0">
      <selection activeCell="B13" sqref="B13"/>
    </sheetView>
  </sheetViews>
  <sheetFormatPr defaultColWidth="8.28515625" defaultRowHeight="12.75" x14ac:dyDescent="0.2"/>
  <cols>
    <col min="1" max="1" width="28.5703125" style="19" customWidth="1"/>
    <col min="2" max="2" width="47.7109375" style="19" customWidth="1"/>
    <col min="3" max="5" width="15.140625" style="20" customWidth="1"/>
    <col min="6" max="16384" width="8.28515625" style="19"/>
  </cols>
  <sheetData>
    <row r="1" spans="1:5" ht="14.25" x14ac:dyDescent="0.2">
      <c r="C1" s="35"/>
      <c r="D1" s="35"/>
      <c r="E1" s="36" t="s">
        <v>128</v>
      </c>
    </row>
    <row r="2" spans="1:5" ht="14.25" customHeight="1" x14ac:dyDescent="0.2">
      <c r="C2" s="127" t="s">
        <v>20</v>
      </c>
      <c r="D2" s="127"/>
      <c r="E2" s="127"/>
    </row>
    <row r="4" spans="1:5" ht="32.25" customHeight="1" x14ac:dyDescent="0.2">
      <c r="A4" s="157" t="s">
        <v>90</v>
      </c>
      <c r="B4" s="157"/>
      <c r="C4" s="157"/>
      <c r="D4" s="157"/>
      <c r="E4" s="157"/>
    </row>
    <row r="5" spans="1:5" ht="21.75" customHeight="1" x14ac:dyDescent="0.2">
      <c r="A5" s="67"/>
      <c r="B5" s="67"/>
      <c r="C5" s="67"/>
      <c r="D5" s="67"/>
      <c r="E5" s="67" t="s">
        <v>88</v>
      </c>
    </row>
    <row r="6" spans="1:5" ht="20.45" customHeight="1" x14ac:dyDescent="0.2">
      <c r="A6" s="162" t="s">
        <v>89</v>
      </c>
      <c r="B6" s="162"/>
      <c r="C6" s="162"/>
      <c r="D6" s="162"/>
      <c r="E6" s="162"/>
    </row>
    <row r="7" spans="1:5" ht="21.75" customHeight="1" x14ac:dyDescent="0.2">
      <c r="A7" s="158" t="s">
        <v>60</v>
      </c>
      <c r="B7" s="158"/>
      <c r="C7" s="158"/>
      <c r="D7" s="158"/>
      <c r="E7" s="158"/>
    </row>
    <row r="8" spans="1:5" s="35" customFormat="1" ht="16.5" x14ac:dyDescent="0.2">
      <c r="A8" s="100" t="s">
        <v>27</v>
      </c>
      <c r="B8" s="158" t="s">
        <v>28</v>
      </c>
      <c r="C8" s="158"/>
      <c r="D8" s="158"/>
      <c r="E8" s="158"/>
    </row>
    <row r="9" spans="1:5" s="35" customFormat="1" ht="16.5" x14ac:dyDescent="0.2">
      <c r="A9" s="99" t="s">
        <v>44</v>
      </c>
      <c r="B9" s="156" t="s">
        <v>45</v>
      </c>
      <c r="C9" s="156"/>
      <c r="D9" s="156"/>
      <c r="E9" s="156"/>
    </row>
    <row r="10" spans="1:5" s="35" customFormat="1" ht="16.5" customHeight="1" x14ac:dyDescent="0.2">
      <c r="A10" s="159" t="s">
        <v>29</v>
      </c>
      <c r="B10" s="160"/>
      <c r="C10" s="160"/>
      <c r="D10" s="160"/>
      <c r="E10" s="161"/>
    </row>
    <row r="11" spans="1:5" s="35" customFormat="1" ht="51" customHeight="1" x14ac:dyDescent="0.2">
      <c r="A11" s="101" t="s">
        <v>30</v>
      </c>
      <c r="B11" s="98" t="s">
        <v>44</v>
      </c>
      <c r="C11" s="152" t="s">
        <v>21</v>
      </c>
      <c r="D11" s="153"/>
      <c r="E11" s="154"/>
    </row>
    <row r="12" spans="1:5" s="35" customFormat="1" ht="33" x14ac:dyDescent="0.2">
      <c r="A12" s="101" t="s">
        <v>31</v>
      </c>
      <c r="B12" s="98" t="s">
        <v>116</v>
      </c>
      <c r="C12" s="117" t="s">
        <v>32</v>
      </c>
      <c r="D12" s="117" t="s">
        <v>33</v>
      </c>
      <c r="E12" s="117" t="s">
        <v>34</v>
      </c>
    </row>
    <row r="13" spans="1:5" s="35" customFormat="1" ht="60" customHeight="1" x14ac:dyDescent="0.2">
      <c r="A13" s="101" t="s">
        <v>35</v>
      </c>
      <c r="B13" s="98" t="s">
        <v>117</v>
      </c>
      <c r="C13" s="118"/>
      <c r="D13" s="118"/>
      <c r="E13" s="118"/>
    </row>
    <row r="14" spans="1:5" s="35" customFormat="1" ht="128.25" customHeight="1" x14ac:dyDescent="0.2">
      <c r="A14" s="101" t="s">
        <v>36</v>
      </c>
      <c r="B14" s="98" t="s">
        <v>118</v>
      </c>
      <c r="C14" s="118"/>
      <c r="D14" s="118"/>
      <c r="E14" s="118"/>
    </row>
    <row r="15" spans="1:5" s="35" customFormat="1" ht="16.5" x14ac:dyDescent="0.2">
      <c r="A15" s="101" t="s">
        <v>37</v>
      </c>
      <c r="B15" s="99" t="s">
        <v>119</v>
      </c>
      <c r="C15" s="118"/>
      <c r="D15" s="118"/>
      <c r="E15" s="118"/>
    </row>
    <row r="16" spans="1:5" s="35" customFormat="1" ht="39.75" customHeight="1" x14ac:dyDescent="0.2">
      <c r="A16" s="101" t="s">
        <v>120</v>
      </c>
      <c r="B16" s="99" t="s">
        <v>121</v>
      </c>
      <c r="C16" s="118"/>
      <c r="D16" s="118"/>
      <c r="E16" s="118"/>
    </row>
    <row r="17" spans="1:5" s="35" customFormat="1" ht="16.5" x14ac:dyDescent="0.2">
      <c r="A17" s="135" t="s">
        <v>38</v>
      </c>
      <c r="B17" s="135"/>
      <c r="C17" s="118"/>
      <c r="D17" s="118"/>
      <c r="E17" s="119"/>
    </row>
    <row r="18" spans="1:5" s="35" customFormat="1" ht="16.5" customHeight="1" x14ac:dyDescent="0.2">
      <c r="A18" s="144" t="s">
        <v>122</v>
      </c>
      <c r="B18" s="145"/>
      <c r="C18" s="118"/>
      <c r="D18" s="118"/>
      <c r="E18" s="119"/>
    </row>
    <row r="19" spans="1:5" s="35" customFormat="1" ht="16.5" customHeight="1" x14ac:dyDescent="0.2">
      <c r="A19" s="144" t="s">
        <v>123</v>
      </c>
      <c r="B19" s="145"/>
      <c r="C19" s="118"/>
      <c r="D19" s="118"/>
      <c r="E19" s="119"/>
    </row>
    <row r="20" spans="1:5" s="35" customFormat="1" ht="56.25" customHeight="1" x14ac:dyDescent="0.2">
      <c r="A20" s="144" t="s">
        <v>124</v>
      </c>
      <c r="B20" s="145"/>
      <c r="C20" s="120"/>
      <c r="D20" s="120"/>
      <c r="E20" s="121"/>
    </row>
    <row r="21" spans="1:5" s="35" customFormat="1" ht="39" customHeight="1" x14ac:dyDescent="0.2">
      <c r="A21" s="144" t="s">
        <v>125</v>
      </c>
      <c r="B21" s="145"/>
      <c r="C21" s="72"/>
      <c r="D21" s="72"/>
      <c r="E21" s="72"/>
    </row>
    <row r="22" spans="1:5" s="35" customFormat="1" ht="16.5" customHeight="1" x14ac:dyDescent="0.2">
      <c r="A22" s="148" t="s">
        <v>39</v>
      </c>
      <c r="B22" s="149"/>
      <c r="C22" s="72">
        <v>76150</v>
      </c>
      <c r="D22" s="72">
        <v>76150</v>
      </c>
      <c r="E22" s="72">
        <v>-76150</v>
      </c>
    </row>
    <row r="23" spans="1:5" ht="27.75" customHeight="1" x14ac:dyDescent="0.2">
      <c r="A23" s="63" t="s">
        <v>27</v>
      </c>
      <c r="B23" s="158" t="s">
        <v>28</v>
      </c>
      <c r="C23" s="158"/>
      <c r="D23" s="158"/>
      <c r="E23" s="158"/>
    </row>
    <row r="24" spans="1:5" s="35" customFormat="1" ht="16.5" customHeight="1" x14ac:dyDescent="0.2">
      <c r="A24" s="159" t="s">
        <v>29</v>
      </c>
      <c r="B24" s="160"/>
      <c r="C24" s="160"/>
      <c r="D24" s="160"/>
      <c r="E24" s="161"/>
    </row>
    <row r="25" spans="1:5" ht="18.75" customHeight="1" x14ac:dyDescent="0.2">
      <c r="A25" s="62" t="s">
        <v>44</v>
      </c>
      <c r="B25" s="156" t="s">
        <v>45</v>
      </c>
      <c r="C25" s="156"/>
      <c r="D25" s="156"/>
      <c r="E25" s="156"/>
    </row>
    <row r="26" spans="1:5" s="35" customFormat="1" ht="56.25" customHeight="1" x14ac:dyDescent="0.2">
      <c r="A26" s="64" t="s">
        <v>30</v>
      </c>
      <c r="B26" s="62" t="s">
        <v>44</v>
      </c>
      <c r="C26" s="164" t="s">
        <v>21</v>
      </c>
      <c r="D26" s="164"/>
      <c r="E26" s="147"/>
    </row>
    <row r="27" spans="1:5" s="35" customFormat="1" ht="33" x14ac:dyDescent="0.2">
      <c r="A27" s="64" t="s">
        <v>31</v>
      </c>
      <c r="B27" s="62" t="s">
        <v>55</v>
      </c>
      <c r="C27" s="61" t="s">
        <v>32</v>
      </c>
      <c r="D27" s="61" t="s">
        <v>33</v>
      </c>
      <c r="E27" s="61" t="s">
        <v>34</v>
      </c>
    </row>
    <row r="28" spans="1:5" s="35" customFormat="1" ht="33" x14ac:dyDescent="0.2">
      <c r="A28" s="64" t="s">
        <v>35</v>
      </c>
      <c r="B28" s="62" t="s">
        <v>56</v>
      </c>
      <c r="C28" s="64"/>
      <c r="D28" s="64"/>
      <c r="E28" s="64"/>
    </row>
    <row r="29" spans="1:5" s="35" customFormat="1" ht="51" customHeight="1" x14ac:dyDescent="0.2">
      <c r="A29" s="64" t="s">
        <v>36</v>
      </c>
      <c r="B29" s="62" t="s">
        <v>57</v>
      </c>
      <c r="C29" s="64"/>
      <c r="D29" s="64"/>
      <c r="E29" s="64"/>
    </row>
    <row r="30" spans="1:5" s="35" customFormat="1" ht="51" customHeight="1" x14ac:dyDescent="0.2">
      <c r="A30" s="64" t="s">
        <v>37</v>
      </c>
      <c r="B30" s="62" t="s">
        <v>42</v>
      </c>
      <c r="C30" s="64"/>
      <c r="D30" s="64"/>
      <c r="E30" s="64"/>
    </row>
    <row r="31" spans="1:5" s="35" customFormat="1" ht="16.5" x14ac:dyDescent="0.2">
      <c r="A31" s="135" t="s">
        <v>38</v>
      </c>
      <c r="B31" s="135"/>
      <c r="C31" s="64"/>
      <c r="D31" s="64"/>
      <c r="E31" s="39"/>
    </row>
    <row r="32" spans="1:5" s="35" customFormat="1" ht="16.5" x14ac:dyDescent="0.2">
      <c r="A32" s="156" t="s">
        <v>58</v>
      </c>
      <c r="B32" s="156"/>
      <c r="C32" s="38"/>
      <c r="D32" s="38"/>
      <c r="E32" s="66"/>
    </row>
    <row r="33" spans="1:5" s="35" customFormat="1" ht="16.5" x14ac:dyDescent="0.2">
      <c r="A33" s="156" t="s">
        <v>46</v>
      </c>
      <c r="B33" s="156"/>
      <c r="C33" s="38"/>
      <c r="D33" s="38"/>
      <c r="E33" s="66"/>
    </row>
    <row r="34" spans="1:5" s="35" customFormat="1" ht="16.5" x14ac:dyDescent="0.2">
      <c r="A34" s="156" t="s">
        <v>59</v>
      </c>
      <c r="B34" s="156"/>
      <c r="C34" s="38"/>
      <c r="D34" s="38"/>
      <c r="E34" s="66"/>
    </row>
    <row r="35" spans="1:5" s="35" customFormat="1" ht="16.5" x14ac:dyDescent="0.2">
      <c r="A35" s="156" t="s">
        <v>54</v>
      </c>
      <c r="B35" s="156"/>
      <c r="C35" s="39"/>
      <c r="D35" s="39"/>
      <c r="E35" s="39"/>
    </row>
    <row r="36" spans="1:5" s="35" customFormat="1" ht="16.5" x14ac:dyDescent="0.2">
      <c r="A36" s="163" t="s">
        <v>39</v>
      </c>
      <c r="B36" s="163"/>
      <c r="C36" s="40"/>
      <c r="D36" s="40"/>
      <c r="E36" s="40"/>
    </row>
    <row r="38" spans="1:5" ht="14.25" x14ac:dyDescent="0.2">
      <c r="E38" s="68" t="s">
        <v>87</v>
      </c>
    </row>
    <row r="39" spans="1:5" ht="20.45" customHeight="1" x14ac:dyDescent="0.2">
      <c r="A39" s="162" t="s">
        <v>13</v>
      </c>
      <c r="B39" s="162"/>
      <c r="C39" s="162"/>
      <c r="D39" s="162"/>
      <c r="E39" s="162"/>
    </row>
    <row r="40" spans="1:5" ht="21.75" customHeight="1" x14ac:dyDescent="0.2">
      <c r="A40" s="158" t="s">
        <v>60</v>
      </c>
      <c r="B40" s="158"/>
      <c r="C40" s="158"/>
      <c r="D40" s="158"/>
      <c r="E40" s="158"/>
    </row>
    <row r="41" spans="1:5" ht="27.75" customHeight="1" x14ac:dyDescent="0.2">
      <c r="A41" s="37" t="s">
        <v>27</v>
      </c>
      <c r="B41" s="158" t="s">
        <v>28</v>
      </c>
      <c r="C41" s="158"/>
      <c r="D41" s="158"/>
      <c r="E41" s="158"/>
    </row>
    <row r="42" spans="1:5" ht="18.75" customHeight="1" x14ac:dyDescent="0.2">
      <c r="A42" s="25" t="s">
        <v>44</v>
      </c>
      <c r="B42" s="156" t="s">
        <v>45</v>
      </c>
      <c r="C42" s="156"/>
      <c r="D42" s="156"/>
      <c r="E42" s="156"/>
    </row>
    <row r="43" spans="1:5" ht="23.25" customHeight="1" x14ac:dyDescent="0.2">
      <c r="A43" s="158" t="s">
        <v>29</v>
      </c>
      <c r="B43" s="158"/>
      <c r="C43" s="158"/>
      <c r="D43" s="158"/>
      <c r="E43" s="158"/>
    </row>
    <row r="44" spans="1:5" ht="50.25" customHeight="1" x14ac:dyDescent="0.2">
      <c r="A44" s="24"/>
      <c r="B44" s="24"/>
      <c r="C44" s="164" t="s">
        <v>21</v>
      </c>
      <c r="D44" s="164"/>
      <c r="E44" s="147"/>
    </row>
    <row r="45" spans="1:5" ht="20.25" customHeight="1" x14ac:dyDescent="0.2">
      <c r="A45" s="24" t="s">
        <v>30</v>
      </c>
      <c r="B45" s="25" t="s">
        <v>44</v>
      </c>
      <c r="C45" s="135"/>
      <c r="D45" s="135"/>
      <c r="E45" s="135"/>
    </row>
    <row r="46" spans="1:5" ht="36.75" customHeight="1" x14ac:dyDescent="0.2">
      <c r="A46" s="24" t="s">
        <v>31</v>
      </c>
      <c r="B46" s="25" t="s">
        <v>41</v>
      </c>
      <c r="C46" s="26" t="s">
        <v>32</v>
      </c>
      <c r="D46" s="26" t="s">
        <v>33</v>
      </c>
      <c r="E46" s="26" t="s">
        <v>34</v>
      </c>
    </row>
    <row r="47" spans="1:5" ht="41.25" customHeight="1" x14ac:dyDescent="0.2">
      <c r="A47" s="24" t="s">
        <v>35</v>
      </c>
      <c r="B47" s="25" t="s">
        <v>47</v>
      </c>
      <c r="C47" s="24"/>
      <c r="D47" s="24"/>
      <c r="E47" s="24"/>
    </row>
    <row r="48" spans="1:5" ht="83.25" customHeight="1" x14ac:dyDescent="0.2">
      <c r="A48" s="24" t="s">
        <v>36</v>
      </c>
      <c r="B48" s="25" t="s">
        <v>48</v>
      </c>
      <c r="C48" s="24"/>
      <c r="D48" s="24"/>
      <c r="E48" s="24"/>
    </row>
    <row r="49" spans="1:5" ht="36.75" customHeight="1" x14ac:dyDescent="0.2">
      <c r="A49" s="24" t="s">
        <v>37</v>
      </c>
      <c r="B49" s="25" t="s">
        <v>42</v>
      </c>
      <c r="C49" s="24"/>
      <c r="D49" s="24"/>
      <c r="E49" s="24"/>
    </row>
    <row r="50" spans="1:5" ht="10.7" customHeight="1" x14ac:dyDescent="0.2">
      <c r="A50" s="24" t="s">
        <v>40</v>
      </c>
      <c r="B50" s="25" t="s">
        <v>40</v>
      </c>
      <c r="C50" s="24"/>
      <c r="D50" s="24"/>
      <c r="E50" s="24"/>
    </row>
    <row r="51" spans="1:5" ht="26.25" customHeight="1" x14ac:dyDescent="0.2">
      <c r="A51" s="135" t="s">
        <v>38</v>
      </c>
      <c r="B51" s="135"/>
      <c r="C51" s="24"/>
      <c r="D51" s="24"/>
      <c r="E51" s="24"/>
    </row>
    <row r="52" spans="1:5" ht="21" customHeight="1" x14ac:dyDescent="0.2">
      <c r="A52" s="156" t="s">
        <v>49</v>
      </c>
      <c r="B52" s="156"/>
      <c r="C52" s="38"/>
      <c r="D52" s="38"/>
      <c r="E52" s="39"/>
    </row>
    <row r="53" spans="1:5" ht="21" customHeight="1" x14ac:dyDescent="0.2">
      <c r="A53" s="156" t="s">
        <v>50</v>
      </c>
      <c r="B53" s="156"/>
      <c r="C53" s="38"/>
      <c r="D53" s="38"/>
      <c r="E53" s="39"/>
    </row>
    <row r="54" spans="1:5" ht="21" customHeight="1" x14ac:dyDescent="0.2">
      <c r="A54" s="156" t="s">
        <v>51</v>
      </c>
      <c r="B54" s="156"/>
      <c r="C54" s="38"/>
      <c r="D54" s="38"/>
      <c r="E54" s="40"/>
    </row>
    <row r="55" spans="1:5" ht="21" customHeight="1" x14ac:dyDescent="0.2">
      <c r="A55" s="156" t="s">
        <v>52</v>
      </c>
      <c r="B55" s="156"/>
      <c r="C55" s="38"/>
      <c r="D55" s="38"/>
      <c r="E55" s="38"/>
    </row>
    <row r="56" spans="1:5" ht="21" customHeight="1" x14ac:dyDescent="0.2">
      <c r="A56" s="156" t="s">
        <v>54</v>
      </c>
      <c r="B56" s="156"/>
      <c r="C56" s="38"/>
      <c r="D56" s="38"/>
      <c r="E56" s="38"/>
    </row>
    <row r="57" spans="1:5" ht="21" customHeight="1" x14ac:dyDescent="0.2">
      <c r="A57" s="163" t="s">
        <v>39</v>
      </c>
      <c r="B57" s="163"/>
      <c r="C57" s="40">
        <v>-76150</v>
      </c>
      <c r="D57" s="40">
        <v>-76150</v>
      </c>
      <c r="E57" s="40">
        <v>76150</v>
      </c>
    </row>
  </sheetData>
  <mergeCells count="38">
    <mergeCell ref="C2:E2"/>
    <mergeCell ref="A4:E4"/>
    <mergeCell ref="A56:B56"/>
    <mergeCell ref="A57:B57"/>
    <mergeCell ref="C45:E45"/>
    <mergeCell ref="A51:B51"/>
    <mergeCell ref="A52:B52"/>
    <mergeCell ref="A53:B53"/>
    <mergeCell ref="A54:B54"/>
    <mergeCell ref="A55:B55"/>
    <mergeCell ref="A43:E43"/>
    <mergeCell ref="B41:E41"/>
    <mergeCell ref="B42:E42"/>
    <mergeCell ref="A39:E39"/>
    <mergeCell ref="A40:E40"/>
    <mergeCell ref="C44:E44"/>
    <mergeCell ref="C26:E26"/>
    <mergeCell ref="A6:E6"/>
    <mergeCell ref="A7:E7"/>
    <mergeCell ref="B23:E23"/>
    <mergeCell ref="B25:E25"/>
    <mergeCell ref="B8:E8"/>
    <mergeCell ref="B9:E9"/>
    <mergeCell ref="A10:E10"/>
    <mergeCell ref="C11:E11"/>
    <mergeCell ref="A17:B17"/>
    <mergeCell ref="A18:B18"/>
    <mergeCell ref="A19:B19"/>
    <mergeCell ref="A20:B20"/>
    <mergeCell ref="A21:B21"/>
    <mergeCell ref="A22:B22"/>
    <mergeCell ref="A24:E24"/>
    <mergeCell ref="A36:B36"/>
    <mergeCell ref="A31:B31"/>
    <mergeCell ref="A32:B32"/>
    <mergeCell ref="A33:B33"/>
    <mergeCell ref="A34:B34"/>
    <mergeCell ref="A35:B35"/>
  </mergeCells>
  <pageMargins left="0.7" right="0.7" top="0.75" bottom="0.75" header="0.3" footer="0.3"/>
  <pageSetup paperSize="9" scale="55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view="pageBreakPreview" zoomScaleNormal="100" zoomScaleSheetLayoutView="100" workbookViewId="0">
      <selection activeCell="C5" sqref="C5:C7"/>
    </sheetView>
  </sheetViews>
  <sheetFormatPr defaultRowHeight="17.25" x14ac:dyDescent="0.2"/>
  <cols>
    <col min="1" max="1" width="7.42578125" style="7" customWidth="1"/>
    <col min="2" max="2" width="8.7109375" style="7" customWidth="1"/>
    <col min="3" max="3" width="62.42578125" style="1" customWidth="1"/>
    <col min="4" max="4" width="18.7109375" style="74" bestFit="1" customWidth="1"/>
    <col min="5" max="5" width="16" style="12" customWidth="1"/>
    <col min="6" max="6" width="17.140625" style="33" customWidth="1"/>
    <col min="7" max="7" width="9.5703125" style="1" customWidth="1"/>
    <col min="8" max="9" width="18.28515625" style="27" bestFit="1" customWidth="1"/>
    <col min="10" max="10" width="18.5703125" style="27" bestFit="1" customWidth="1"/>
    <col min="11" max="11" width="16.42578125" style="1" customWidth="1"/>
    <col min="12" max="16384" width="9.140625" style="1"/>
  </cols>
  <sheetData>
    <row r="1" spans="1:10" x14ac:dyDescent="0.2">
      <c r="A1" s="165" t="s">
        <v>91</v>
      </c>
      <c r="B1" s="165"/>
      <c r="C1" s="165"/>
      <c r="D1" s="165"/>
      <c r="E1" s="165"/>
      <c r="F1" s="165"/>
    </row>
    <row r="2" spans="1:10" ht="48.75" customHeight="1" x14ac:dyDescent="0.2">
      <c r="A2" s="22"/>
      <c r="B2" s="22"/>
      <c r="C2" s="22"/>
      <c r="D2" s="127" t="s">
        <v>20</v>
      </c>
      <c r="E2" s="127"/>
      <c r="F2" s="127"/>
    </row>
    <row r="3" spans="1:10" ht="53.25" customHeight="1" x14ac:dyDescent="0.2">
      <c r="A3" s="166" t="s">
        <v>129</v>
      </c>
      <c r="B3" s="166"/>
      <c r="C3" s="166"/>
      <c r="D3" s="166"/>
      <c r="E3" s="166"/>
      <c r="F3" s="166"/>
    </row>
    <row r="4" spans="1:10" x14ac:dyDescent="0.2">
      <c r="A4" s="2"/>
      <c r="B4" s="2"/>
      <c r="C4" s="23"/>
      <c r="D4" s="69"/>
      <c r="E4" s="167" t="s">
        <v>0</v>
      </c>
      <c r="F4" s="167"/>
    </row>
    <row r="5" spans="1:10" ht="56.25" customHeight="1" x14ac:dyDescent="0.2">
      <c r="A5" s="173" t="s">
        <v>1</v>
      </c>
      <c r="B5" s="174"/>
      <c r="C5" s="170" t="s">
        <v>22</v>
      </c>
      <c r="D5" s="177" t="s">
        <v>21</v>
      </c>
      <c r="E5" s="178"/>
      <c r="F5" s="179"/>
    </row>
    <row r="6" spans="1:10" s="3" customFormat="1" ht="12.75" hidden="1" customHeight="1" x14ac:dyDescent="0.2">
      <c r="A6" s="175"/>
      <c r="B6" s="176"/>
      <c r="C6" s="171"/>
      <c r="D6" s="168" t="s">
        <v>23</v>
      </c>
      <c r="E6" s="169" t="s">
        <v>24</v>
      </c>
      <c r="F6" s="169" t="s">
        <v>25</v>
      </c>
      <c r="H6" s="28"/>
      <c r="I6" s="28"/>
      <c r="J6" s="28"/>
    </row>
    <row r="7" spans="1:10" s="3" customFormat="1" ht="82.5" customHeight="1" x14ac:dyDescent="0.2">
      <c r="A7" s="4" t="s">
        <v>2</v>
      </c>
      <c r="B7" s="4" t="s">
        <v>3</v>
      </c>
      <c r="C7" s="172"/>
      <c r="D7" s="168"/>
      <c r="E7" s="169"/>
      <c r="F7" s="169"/>
      <c r="H7" s="28"/>
      <c r="I7" s="28"/>
      <c r="J7" s="28"/>
    </row>
    <row r="8" spans="1:10" s="7" customFormat="1" ht="30.75" customHeight="1" x14ac:dyDescent="0.2">
      <c r="A8" s="5"/>
      <c r="B8" s="5"/>
      <c r="C8" s="6" t="s">
        <v>4</v>
      </c>
      <c r="D8" s="31">
        <f>SUM(D10)</f>
        <v>-9.0949470177292824E-13</v>
      </c>
      <c r="E8" s="31">
        <f t="shared" ref="E8:F8" si="0">SUM(E10)</f>
        <v>-7.2759576141834259E-12</v>
      </c>
      <c r="F8" s="31">
        <f t="shared" si="0"/>
        <v>0</v>
      </c>
      <c r="H8" s="29"/>
      <c r="I8" s="29"/>
      <c r="J8" s="29"/>
    </row>
    <row r="9" spans="1:10" x14ac:dyDescent="0.2">
      <c r="A9" s="5"/>
      <c r="B9" s="5"/>
      <c r="C9" s="6" t="s">
        <v>5</v>
      </c>
      <c r="D9" s="97"/>
      <c r="E9" s="31"/>
      <c r="F9" s="31"/>
    </row>
    <row r="10" spans="1:10" ht="34.5" x14ac:dyDescent="0.2">
      <c r="A10" s="8"/>
      <c r="B10" s="9"/>
      <c r="C10" s="9" t="s">
        <v>7</v>
      </c>
      <c r="D10" s="97">
        <f>SUM(D12)</f>
        <v>-9.0949470177292824E-13</v>
      </c>
      <c r="E10" s="97">
        <f t="shared" ref="E10:F10" si="1">SUM(E12)</f>
        <v>-7.2759576141834259E-12</v>
      </c>
      <c r="F10" s="97">
        <f t="shared" si="1"/>
        <v>0</v>
      </c>
    </row>
    <row r="11" spans="1:10" x14ac:dyDescent="0.2">
      <c r="A11" s="8"/>
      <c r="B11" s="8"/>
      <c r="C11" s="8" t="s">
        <v>6</v>
      </c>
      <c r="D11" s="72"/>
      <c r="E11" s="32"/>
      <c r="F11" s="32"/>
    </row>
    <row r="12" spans="1:10" x14ac:dyDescent="0.2">
      <c r="A12" s="10">
        <v>1049</v>
      </c>
      <c r="B12" s="10">
        <v>21002</v>
      </c>
      <c r="C12" s="15" t="s">
        <v>8</v>
      </c>
      <c r="D12" s="71">
        <f>SUM(D16+D18+D129)</f>
        <v>-9.0949470177292824E-13</v>
      </c>
      <c r="E12" s="71">
        <f t="shared" ref="E12:F12" si="2">SUM(E16+E18+E129)</f>
        <v>-7.2759576141834259E-12</v>
      </c>
      <c r="F12" s="71">
        <f t="shared" si="2"/>
        <v>0</v>
      </c>
    </row>
    <row r="13" spans="1:10" x14ac:dyDescent="0.2">
      <c r="A13" s="11"/>
      <c r="B13" s="11"/>
      <c r="C13" s="13" t="s">
        <v>14</v>
      </c>
      <c r="D13" s="71"/>
      <c r="E13" s="30"/>
      <c r="F13" s="30"/>
    </row>
    <row r="14" spans="1:10" ht="34.5" x14ac:dyDescent="0.2">
      <c r="A14" s="11"/>
      <c r="B14" s="11"/>
      <c r="C14" s="18" t="s">
        <v>15</v>
      </c>
      <c r="D14" s="71">
        <v>0</v>
      </c>
      <c r="E14" s="30">
        <v>0</v>
      </c>
      <c r="F14" s="30">
        <v>0</v>
      </c>
    </row>
    <row r="15" spans="1:10" x14ac:dyDescent="0.2">
      <c r="A15" s="11"/>
      <c r="B15" s="11"/>
      <c r="C15" s="18" t="s">
        <v>6</v>
      </c>
      <c r="D15" s="70"/>
      <c r="E15" s="17"/>
      <c r="F15" s="32"/>
    </row>
    <row r="16" spans="1:10" ht="34.5" x14ac:dyDescent="0.2">
      <c r="A16" s="11"/>
      <c r="B16" s="11"/>
      <c r="C16" s="15" t="s">
        <v>9</v>
      </c>
      <c r="D16" s="71">
        <f>SUM(D17)</f>
        <v>0</v>
      </c>
      <c r="E16" s="71">
        <f t="shared" ref="E16:F16" si="3">SUM(E17)</f>
        <v>-39564.9</v>
      </c>
      <c r="F16" s="71">
        <f t="shared" si="3"/>
        <v>0</v>
      </c>
    </row>
    <row r="17" spans="1:6" x14ac:dyDescent="0.2">
      <c r="A17" s="11"/>
      <c r="B17" s="11"/>
      <c r="C17" s="14" t="s">
        <v>10</v>
      </c>
      <c r="D17" s="72">
        <v>0</v>
      </c>
      <c r="E17" s="32">
        <v>-39564.9</v>
      </c>
      <c r="F17" s="32">
        <v>0</v>
      </c>
    </row>
    <row r="18" spans="1:6" x14ac:dyDescent="0.2">
      <c r="A18" s="11"/>
      <c r="B18" s="11"/>
      <c r="C18" s="13" t="s">
        <v>11</v>
      </c>
      <c r="D18" s="71">
        <f>SUM(D19)</f>
        <v>-2849.2000000000007</v>
      </c>
      <c r="E18" s="71">
        <f t="shared" ref="E18:F18" si="4">SUM(E19)</f>
        <v>-2849.2000000000007</v>
      </c>
      <c r="F18" s="71">
        <f t="shared" si="4"/>
        <v>0</v>
      </c>
    </row>
    <row r="19" spans="1:6" ht="34.5" x14ac:dyDescent="0.2">
      <c r="A19" s="11"/>
      <c r="B19" s="11"/>
      <c r="C19" s="104" t="s">
        <v>12</v>
      </c>
      <c r="D19" s="72">
        <f>SUM(-27432+24582.8)</f>
        <v>-2849.2000000000007</v>
      </c>
      <c r="E19" s="72">
        <v>-2849.2000000000007</v>
      </c>
      <c r="F19" s="32">
        <v>0</v>
      </c>
    </row>
    <row r="20" spans="1:6" hidden="1" x14ac:dyDescent="0.2">
      <c r="A20" s="11"/>
      <c r="B20" s="11"/>
      <c r="C20" s="104"/>
      <c r="D20" s="72"/>
      <c r="E20" s="32"/>
      <c r="F20" s="32"/>
    </row>
    <row r="21" spans="1:6" hidden="1" x14ac:dyDescent="0.2">
      <c r="A21" s="11"/>
      <c r="B21" s="11"/>
      <c r="C21" s="104"/>
      <c r="D21" s="72"/>
      <c r="E21" s="32"/>
      <c r="F21" s="32"/>
    </row>
    <row r="22" spans="1:6" hidden="1" x14ac:dyDescent="0.2">
      <c r="A22" s="11"/>
      <c r="B22" s="11"/>
      <c r="C22" s="105"/>
      <c r="D22" s="71"/>
      <c r="E22" s="30"/>
      <c r="F22" s="30"/>
    </row>
    <row r="23" spans="1:6" hidden="1" x14ac:dyDescent="0.2">
      <c r="A23" s="11"/>
      <c r="B23" s="11"/>
      <c r="C23" s="104"/>
      <c r="D23" s="72"/>
      <c r="E23" s="32"/>
      <c r="F23" s="32"/>
    </row>
    <row r="24" spans="1:6" hidden="1" x14ac:dyDescent="0.2">
      <c r="A24" s="11"/>
      <c r="B24" s="11"/>
      <c r="C24" s="104"/>
      <c r="D24" s="72"/>
      <c r="E24" s="32"/>
      <c r="F24" s="32"/>
    </row>
    <row r="25" spans="1:6" hidden="1" x14ac:dyDescent="0.2">
      <c r="A25" s="11"/>
      <c r="B25" s="11"/>
      <c r="C25" s="106"/>
      <c r="D25" s="72"/>
      <c r="E25" s="32"/>
      <c r="F25" s="32"/>
    </row>
    <row r="26" spans="1:6" hidden="1" x14ac:dyDescent="0.2">
      <c r="A26" s="11"/>
      <c r="B26" s="11"/>
      <c r="C26" s="104"/>
      <c r="D26" s="72"/>
      <c r="E26" s="32"/>
      <c r="F26" s="32"/>
    </row>
    <row r="27" spans="1:6" hidden="1" x14ac:dyDescent="0.2">
      <c r="A27" s="11"/>
      <c r="B27" s="11"/>
      <c r="C27" s="105"/>
      <c r="D27" s="71"/>
      <c r="E27" s="30"/>
      <c r="F27" s="30"/>
    </row>
    <row r="28" spans="1:6" hidden="1" x14ac:dyDescent="0.2">
      <c r="A28" s="11"/>
      <c r="B28" s="11"/>
      <c r="C28" s="104"/>
      <c r="D28" s="70"/>
      <c r="E28" s="17"/>
      <c r="F28" s="32"/>
    </row>
    <row r="29" spans="1:6" hidden="1" x14ac:dyDescent="0.2">
      <c r="A29" s="11"/>
      <c r="B29" s="11"/>
      <c r="C29" s="105"/>
      <c r="D29" s="71"/>
      <c r="E29" s="30"/>
      <c r="F29" s="30"/>
    </row>
    <row r="30" spans="1:6" hidden="1" x14ac:dyDescent="0.2">
      <c r="A30" s="11"/>
      <c r="B30" s="11"/>
      <c r="C30" s="104"/>
      <c r="D30" s="72"/>
      <c r="E30" s="32"/>
      <c r="F30" s="32"/>
    </row>
    <row r="31" spans="1:6" hidden="1" x14ac:dyDescent="0.2">
      <c r="A31" s="11"/>
      <c r="B31" s="11"/>
      <c r="C31" s="104"/>
      <c r="D31" s="72"/>
      <c r="E31" s="32"/>
      <c r="F31" s="32"/>
    </row>
    <row r="32" spans="1:6" hidden="1" x14ac:dyDescent="0.2">
      <c r="A32" s="11"/>
      <c r="B32" s="11"/>
      <c r="C32" s="105"/>
      <c r="D32" s="71"/>
      <c r="E32" s="30"/>
      <c r="F32" s="30"/>
    </row>
    <row r="33" spans="1:6" hidden="1" x14ac:dyDescent="0.2">
      <c r="A33" s="11"/>
      <c r="B33" s="11"/>
      <c r="C33" s="104"/>
      <c r="D33" s="72"/>
      <c r="E33" s="32"/>
      <c r="F33" s="32"/>
    </row>
    <row r="34" spans="1:6" hidden="1" x14ac:dyDescent="0.2">
      <c r="A34" s="11"/>
      <c r="B34" s="11"/>
      <c r="C34" s="104"/>
      <c r="D34" s="72"/>
      <c r="E34" s="32"/>
      <c r="F34" s="32"/>
    </row>
    <row r="35" spans="1:6" hidden="1" x14ac:dyDescent="0.2">
      <c r="A35" s="11"/>
      <c r="B35" s="11"/>
      <c r="C35" s="105"/>
      <c r="D35" s="71"/>
      <c r="E35" s="30"/>
      <c r="F35" s="30"/>
    </row>
    <row r="36" spans="1:6" hidden="1" x14ac:dyDescent="0.2">
      <c r="A36" s="11"/>
      <c r="B36" s="11"/>
      <c r="C36" s="104"/>
      <c r="D36" s="72"/>
      <c r="E36" s="32"/>
      <c r="F36" s="32"/>
    </row>
    <row r="37" spans="1:6" hidden="1" x14ac:dyDescent="0.2">
      <c r="A37" s="11"/>
      <c r="B37" s="11"/>
      <c r="C37" s="104"/>
      <c r="D37" s="72"/>
      <c r="E37" s="32"/>
      <c r="F37" s="32"/>
    </row>
    <row r="38" spans="1:6" hidden="1" x14ac:dyDescent="0.2">
      <c r="A38" s="11"/>
      <c r="B38" s="11"/>
      <c r="C38" s="104"/>
      <c r="D38" s="72"/>
      <c r="E38" s="32"/>
      <c r="F38" s="32"/>
    </row>
    <row r="39" spans="1:6" hidden="1" x14ac:dyDescent="0.2">
      <c r="A39" s="11"/>
      <c r="B39" s="11"/>
      <c r="C39" s="104"/>
      <c r="D39" s="72"/>
      <c r="E39" s="32"/>
      <c r="F39" s="32"/>
    </row>
    <row r="40" spans="1:6" hidden="1" x14ac:dyDescent="0.2">
      <c r="A40" s="11"/>
      <c r="B40" s="11"/>
      <c r="C40" s="104"/>
      <c r="D40" s="72"/>
      <c r="E40" s="32"/>
      <c r="F40" s="32"/>
    </row>
    <row r="41" spans="1:6" hidden="1" x14ac:dyDescent="0.2">
      <c r="A41" s="11"/>
      <c r="B41" s="11"/>
      <c r="C41" s="104"/>
      <c r="D41" s="72"/>
      <c r="E41" s="32"/>
      <c r="F41" s="32"/>
    </row>
    <row r="42" spans="1:6" hidden="1" x14ac:dyDescent="0.2">
      <c r="A42" s="11"/>
      <c r="B42" s="11"/>
      <c r="C42" s="104"/>
      <c r="D42" s="72"/>
      <c r="E42" s="32"/>
      <c r="F42" s="32"/>
    </row>
    <row r="43" spans="1:6" hidden="1" x14ac:dyDescent="0.2">
      <c r="A43" s="11"/>
      <c r="B43" s="11"/>
      <c r="C43" s="104"/>
      <c r="D43" s="72"/>
      <c r="E43" s="32"/>
      <c r="F43" s="32"/>
    </row>
    <row r="44" spans="1:6" hidden="1" x14ac:dyDescent="0.2">
      <c r="A44" s="11"/>
      <c r="B44" s="11"/>
      <c r="C44" s="105"/>
      <c r="D44" s="71"/>
      <c r="E44" s="30"/>
      <c r="F44" s="30"/>
    </row>
    <row r="45" spans="1:6" hidden="1" x14ac:dyDescent="0.2">
      <c r="A45" s="11"/>
      <c r="B45" s="11"/>
      <c r="C45" s="106"/>
      <c r="D45" s="72"/>
      <c r="E45" s="32"/>
      <c r="F45" s="32"/>
    </row>
    <row r="46" spans="1:6" hidden="1" x14ac:dyDescent="0.2">
      <c r="A46" s="11"/>
      <c r="B46" s="11"/>
      <c r="C46" s="104"/>
      <c r="D46" s="72"/>
      <c r="E46" s="32"/>
      <c r="F46" s="32"/>
    </row>
    <row r="47" spans="1:6" hidden="1" x14ac:dyDescent="0.2">
      <c r="A47" s="11"/>
      <c r="B47" s="11"/>
      <c r="C47" s="104"/>
      <c r="D47" s="72"/>
      <c r="E47" s="32"/>
      <c r="F47" s="32"/>
    </row>
    <row r="48" spans="1:6" hidden="1" x14ac:dyDescent="0.2">
      <c r="A48" s="11"/>
      <c r="B48" s="11"/>
      <c r="C48" s="104"/>
      <c r="D48" s="72"/>
      <c r="E48" s="32"/>
      <c r="F48" s="32"/>
    </row>
    <row r="49" spans="1:6" hidden="1" x14ac:dyDescent="0.2">
      <c r="A49" s="11"/>
      <c r="B49" s="11"/>
      <c r="C49" s="106"/>
      <c r="D49" s="72"/>
      <c r="E49" s="32"/>
      <c r="F49" s="32"/>
    </row>
    <row r="50" spans="1:6" hidden="1" x14ac:dyDescent="0.2">
      <c r="A50" s="11"/>
      <c r="B50" s="11"/>
      <c r="C50" s="106"/>
      <c r="D50" s="72"/>
      <c r="E50" s="32"/>
      <c r="F50" s="32"/>
    </row>
    <row r="51" spans="1:6" hidden="1" x14ac:dyDescent="0.2">
      <c r="A51" s="11"/>
      <c r="B51" s="11"/>
      <c r="C51" s="104"/>
      <c r="D51" s="72"/>
      <c r="E51" s="32"/>
      <c r="F51" s="32"/>
    </row>
    <row r="52" spans="1:6" hidden="1" x14ac:dyDescent="0.2">
      <c r="A52" s="11"/>
      <c r="B52" s="11"/>
      <c r="C52" s="104"/>
      <c r="D52" s="72"/>
      <c r="E52" s="32"/>
      <c r="F52" s="32"/>
    </row>
    <row r="53" spans="1:6" hidden="1" x14ac:dyDescent="0.2">
      <c r="A53" s="11"/>
      <c r="B53" s="11"/>
      <c r="C53" s="106"/>
      <c r="D53" s="72"/>
      <c r="E53" s="32"/>
      <c r="F53" s="32"/>
    </row>
    <row r="54" spans="1:6" hidden="1" x14ac:dyDescent="0.2">
      <c r="A54" s="11"/>
      <c r="B54" s="11"/>
      <c r="C54" s="105"/>
      <c r="D54" s="71"/>
      <c r="E54" s="30"/>
      <c r="F54" s="30"/>
    </row>
    <row r="55" spans="1:6" hidden="1" x14ac:dyDescent="0.2">
      <c r="A55" s="11"/>
      <c r="B55" s="11"/>
      <c r="C55" s="106"/>
      <c r="D55" s="72"/>
      <c r="E55" s="32"/>
      <c r="F55" s="32"/>
    </row>
    <row r="56" spans="1:6" hidden="1" x14ac:dyDescent="0.2">
      <c r="A56" s="11"/>
      <c r="B56" s="11"/>
      <c r="C56" s="106"/>
      <c r="D56" s="72"/>
      <c r="E56" s="32"/>
      <c r="F56" s="32"/>
    </row>
    <row r="57" spans="1:6" hidden="1" x14ac:dyDescent="0.2">
      <c r="A57" s="11"/>
      <c r="B57" s="11"/>
      <c r="C57" s="106"/>
      <c r="D57" s="72"/>
      <c r="E57" s="32"/>
      <c r="F57" s="32"/>
    </row>
    <row r="58" spans="1:6" hidden="1" x14ac:dyDescent="0.2">
      <c r="A58" s="11"/>
      <c r="B58" s="11"/>
      <c r="C58" s="106"/>
      <c r="D58" s="72"/>
      <c r="E58" s="32"/>
      <c r="F58" s="32"/>
    </row>
    <row r="59" spans="1:6" hidden="1" x14ac:dyDescent="0.2">
      <c r="A59" s="11"/>
      <c r="B59" s="11"/>
      <c r="C59" s="106"/>
      <c r="D59" s="72"/>
      <c r="E59" s="32"/>
      <c r="F59" s="32"/>
    </row>
    <row r="60" spans="1:6" hidden="1" x14ac:dyDescent="0.2">
      <c r="A60" s="11"/>
      <c r="B60" s="11"/>
      <c r="C60" s="104"/>
      <c r="D60" s="72"/>
      <c r="E60" s="32"/>
      <c r="F60" s="32"/>
    </row>
    <row r="61" spans="1:6" hidden="1" x14ac:dyDescent="0.2">
      <c r="A61" s="11"/>
      <c r="B61" s="11"/>
      <c r="C61" s="104"/>
      <c r="D61" s="72"/>
      <c r="E61" s="32"/>
      <c r="F61" s="32"/>
    </row>
    <row r="62" spans="1:6" hidden="1" x14ac:dyDescent="0.2">
      <c r="A62" s="11"/>
      <c r="B62" s="11"/>
      <c r="C62" s="104"/>
      <c r="D62" s="72"/>
      <c r="E62" s="32"/>
      <c r="F62" s="32"/>
    </row>
    <row r="63" spans="1:6" hidden="1" x14ac:dyDescent="0.2">
      <c r="A63" s="11"/>
      <c r="B63" s="11"/>
      <c r="C63" s="104"/>
      <c r="D63" s="72"/>
      <c r="E63" s="32"/>
      <c r="F63" s="32"/>
    </row>
    <row r="64" spans="1:6" hidden="1" x14ac:dyDescent="0.2">
      <c r="A64" s="11"/>
      <c r="B64" s="11"/>
      <c r="C64" s="104"/>
      <c r="D64" s="72"/>
      <c r="E64" s="32"/>
      <c r="F64" s="32"/>
    </row>
    <row r="65" spans="1:6" hidden="1" x14ac:dyDescent="0.2">
      <c r="A65" s="11"/>
      <c r="B65" s="11"/>
      <c r="C65" s="104"/>
      <c r="D65" s="72"/>
      <c r="E65" s="32"/>
      <c r="F65" s="32"/>
    </row>
    <row r="66" spans="1:6" hidden="1" x14ac:dyDescent="0.2">
      <c r="A66" s="11"/>
      <c r="B66" s="11"/>
      <c r="C66" s="104"/>
      <c r="D66" s="72"/>
      <c r="E66" s="32"/>
      <c r="F66" s="32"/>
    </row>
    <row r="67" spans="1:6" hidden="1" x14ac:dyDescent="0.2">
      <c r="A67" s="11"/>
      <c r="B67" s="11"/>
      <c r="C67" s="104"/>
      <c r="D67" s="72"/>
      <c r="E67" s="32"/>
      <c r="F67" s="32"/>
    </row>
    <row r="68" spans="1:6" hidden="1" x14ac:dyDescent="0.2">
      <c r="A68" s="11"/>
      <c r="B68" s="11"/>
      <c r="C68" s="104"/>
      <c r="D68" s="72"/>
      <c r="E68" s="32"/>
      <c r="F68" s="32"/>
    </row>
    <row r="69" spans="1:6" hidden="1" x14ac:dyDescent="0.2">
      <c r="A69" s="11"/>
      <c r="B69" s="11"/>
      <c r="C69" s="107"/>
      <c r="D69" s="71"/>
      <c r="E69" s="30"/>
      <c r="F69" s="30"/>
    </row>
    <row r="70" spans="1:6" hidden="1" x14ac:dyDescent="0.2">
      <c r="A70" s="11"/>
      <c r="B70" s="11"/>
      <c r="C70" s="108"/>
      <c r="D70" s="71"/>
      <c r="E70" s="30"/>
      <c r="F70" s="30"/>
    </row>
    <row r="71" spans="1:6" hidden="1" x14ac:dyDescent="0.2">
      <c r="A71" s="11"/>
      <c r="B71" s="11"/>
      <c r="C71" s="104"/>
      <c r="D71" s="72"/>
      <c r="E71" s="32"/>
      <c r="F71" s="32"/>
    </row>
    <row r="72" spans="1:6" hidden="1" x14ac:dyDescent="0.2">
      <c r="A72" s="11"/>
      <c r="B72" s="11"/>
      <c r="C72" s="104"/>
      <c r="D72" s="72"/>
      <c r="E72" s="32"/>
      <c r="F72" s="32"/>
    </row>
    <row r="73" spans="1:6" hidden="1" x14ac:dyDescent="0.2">
      <c r="A73" s="11"/>
      <c r="B73" s="11"/>
      <c r="C73" s="104"/>
      <c r="D73" s="72"/>
      <c r="E73" s="32"/>
      <c r="F73" s="32"/>
    </row>
    <row r="74" spans="1:6" hidden="1" x14ac:dyDescent="0.2">
      <c r="A74" s="11"/>
      <c r="B74" s="11"/>
      <c r="C74" s="104"/>
      <c r="D74" s="72"/>
      <c r="E74" s="32"/>
      <c r="F74" s="32"/>
    </row>
    <row r="75" spans="1:6" hidden="1" x14ac:dyDescent="0.2">
      <c r="A75" s="11"/>
      <c r="B75" s="11"/>
      <c r="C75" s="104"/>
      <c r="D75" s="72"/>
      <c r="E75" s="32"/>
      <c r="F75" s="32"/>
    </row>
    <row r="76" spans="1:6" hidden="1" x14ac:dyDescent="0.2">
      <c r="A76" s="11"/>
      <c r="B76" s="11"/>
      <c r="C76" s="104"/>
      <c r="D76" s="72"/>
      <c r="E76" s="32"/>
      <c r="F76" s="32"/>
    </row>
    <row r="77" spans="1:6" hidden="1" x14ac:dyDescent="0.2">
      <c r="A77" s="11"/>
      <c r="B77" s="11"/>
      <c r="C77" s="104"/>
      <c r="D77" s="72"/>
      <c r="E77" s="32"/>
      <c r="F77" s="32"/>
    </row>
    <row r="78" spans="1:6" hidden="1" x14ac:dyDescent="0.2">
      <c r="A78" s="11"/>
      <c r="B78" s="11"/>
      <c r="C78" s="104"/>
      <c r="D78" s="72"/>
      <c r="E78" s="32"/>
      <c r="F78" s="32"/>
    </row>
    <row r="79" spans="1:6" hidden="1" x14ac:dyDescent="0.2">
      <c r="A79" s="11"/>
      <c r="B79" s="11"/>
      <c r="C79" s="104"/>
      <c r="D79" s="72"/>
      <c r="E79" s="32"/>
      <c r="F79" s="32"/>
    </row>
    <row r="80" spans="1:6" hidden="1" x14ac:dyDescent="0.2">
      <c r="A80" s="11"/>
      <c r="B80" s="11"/>
      <c r="C80" s="104"/>
      <c r="D80" s="72"/>
      <c r="E80" s="32"/>
      <c r="F80" s="32"/>
    </row>
    <row r="81" spans="1:6" hidden="1" x14ac:dyDescent="0.2">
      <c r="A81" s="11"/>
      <c r="B81" s="11"/>
      <c r="C81" s="104"/>
      <c r="D81" s="72"/>
      <c r="E81" s="32"/>
      <c r="F81" s="32"/>
    </row>
    <row r="82" spans="1:6" hidden="1" x14ac:dyDescent="0.2">
      <c r="A82" s="11"/>
      <c r="B82" s="11"/>
      <c r="C82" s="104"/>
      <c r="D82" s="72"/>
      <c r="E82" s="32"/>
      <c r="F82" s="32"/>
    </row>
    <row r="83" spans="1:6" hidden="1" x14ac:dyDescent="0.2">
      <c r="A83" s="11"/>
      <c r="B83" s="11"/>
      <c r="C83" s="104"/>
      <c r="D83" s="72"/>
      <c r="E83" s="32"/>
      <c r="F83" s="32"/>
    </row>
    <row r="84" spans="1:6" hidden="1" x14ac:dyDescent="0.2">
      <c r="A84" s="11"/>
      <c r="B84" s="11"/>
      <c r="C84" s="104"/>
      <c r="D84" s="72"/>
      <c r="E84" s="32"/>
      <c r="F84" s="32"/>
    </row>
    <row r="85" spans="1:6" hidden="1" x14ac:dyDescent="0.2">
      <c r="A85" s="11"/>
      <c r="B85" s="11"/>
      <c r="C85" s="108"/>
      <c r="D85" s="71"/>
      <c r="E85" s="30"/>
      <c r="F85" s="30"/>
    </row>
    <row r="86" spans="1:6" hidden="1" x14ac:dyDescent="0.2">
      <c r="A86" s="11"/>
      <c r="B86" s="11"/>
      <c r="C86" s="104"/>
      <c r="D86" s="72"/>
      <c r="E86" s="32"/>
      <c r="F86" s="32"/>
    </row>
    <row r="87" spans="1:6" hidden="1" x14ac:dyDescent="0.2">
      <c r="A87" s="11"/>
      <c r="B87" s="11"/>
      <c r="C87" s="104"/>
      <c r="D87" s="72"/>
      <c r="E87" s="32"/>
      <c r="F87" s="32"/>
    </row>
    <row r="88" spans="1:6" hidden="1" x14ac:dyDescent="0.2">
      <c r="A88" s="11"/>
      <c r="B88" s="11"/>
      <c r="C88" s="104"/>
      <c r="D88" s="72"/>
      <c r="E88" s="32"/>
      <c r="F88" s="32"/>
    </row>
    <row r="89" spans="1:6" hidden="1" x14ac:dyDescent="0.2">
      <c r="A89" s="11"/>
      <c r="B89" s="11"/>
      <c r="C89" s="104"/>
      <c r="D89" s="72"/>
      <c r="E89" s="32"/>
      <c r="F89" s="32"/>
    </row>
    <row r="90" spans="1:6" hidden="1" x14ac:dyDescent="0.2">
      <c r="A90" s="11"/>
      <c r="B90" s="11"/>
      <c r="C90" s="104"/>
      <c r="D90" s="72"/>
      <c r="E90" s="32"/>
      <c r="F90" s="32"/>
    </row>
    <row r="91" spans="1:6" hidden="1" x14ac:dyDescent="0.2">
      <c r="A91" s="11"/>
      <c r="B91" s="11"/>
      <c r="C91" s="104"/>
      <c r="D91" s="72"/>
      <c r="E91" s="32"/>
      <c r="F91" s="32"/>
    </row>
    <row r="92" spans="1:6" hidden="1" x14ac:dyDescent="0.2">
      <c r="A92" s="11"/>
      <c r="B92" s="11"/>
      <c r="C92" s="104"/>
      <c r="D92" s="72"/>
      <c r="E92" s="32"/>
      <c r="F92" s="32"/>
    </row>
    <row r="93" spans="1:6" hidden="1" x14ac:dyDescent="0.2">
      <c r="A93" s="11"/>
      <c r="B93" s="11"/>
      <c r="C93" s="104"/>
      <c r="D93" s="72"/>
      <c r="E93" s="32"/>
      <c r="F93" s="32"/>
    </row>
    <row r="94" spans="1:6" hidden="1" x14ac:dyDescent="0.2">
      <c r="A94" s="11"/>
      <c r="B94" s="11"/>
      <c r="C94" s="108"/>
      <c r="D94" s="71"/>
      <c r="E94" s="30"/>
      <c r="F94" s="30"/>
    </row>
    <row r="95" spans="1:6" hidden="1" x14ac:dyDescent="0.2">
      <c r="A95" s="11"/>
      <c r="B95" s="11"/>
      <c r="C95" s="103"/>
      <c r="D95" s="72"/>
      <c r="E95" s="32"/>
      <c r="F95" s="32"/>
    </row>
    <row r="96" spans="1:6" hidden="1" x14ac:dyDescent="0.2">
      <c r="A96" s="11"/>
      <c r="B96" s="11"/>
      <c r="C96" s="103"/>
      <c r="D96" s="72"/>
      <c r="E96" s="32"/>
      <c r="F96" s="32"/>
    </row>
    <row r="97" spans="1:6" hidden="1" x14ac:dyDescent="0.2">
      <c r="A97" s="11"/>
      <c r="B97" s="11"/>
      <c r="C97" s="103"/>
      <c r="D97" s="72"/>
      <c r="E97" s="32"/>
      <c r="F97" s="32"/>
    </row>
    <row r="98" spans="1:6" hidden="1" x14ac:dyDescent="0.2">
      <c r="A98" s="11"/>
      <c r="B98" s="11"/>
      <c r="C98" s="109"/>
      <c r="D98" s="71"/>
      <c r="E98" s="30"/>
      <c r="F98" s="30"/>
    </row>
    <row r="99" spans="1:6" hidden="1" x14ac:dyDescent="0.2">
      <c r="A99" s="11"/>
      <c r="B99" s="11"/>
      <c r="C99" s="110"/>
      <c r="D99" s="70"/>
      <c r="E99" s="17"/>
      <c r="F99" s="32"/>
    </row>
    <row r="100" spans="1:6" hidden="1" x14ac:dyDescent="0.2">
      <c r="A100" s="11"/>
      <c r="B100" s="11"/>
      <c r="C100" s="111"/>
      <c r="D100" s="71"/>
      <c r="E100" s="30"/>
      <c r="F100" s="30"/>
    </row>
    <row r="101" spans="1:6" hidden="1" x14ac:dyDescent="0.2">
      <c r="A101" s="10"/>
      <c r="B101" s="10"/>
      <c r="C101" s="111"/>
      <c r="D101" s="71"/>
      <c r="E101" s="30"/>
      <c r="F101" s="30"/>
    </row>
    <row r="102" spans="1:6" hidden="1" x14ac:dyDescent="0.2">
      <c r="A102" s="10"/>
      <c r="B102" s="10"/>
      <c r="C102" s="110"/>
      <c r="D102" s="70"/>
      <c r="E102" s="17"/>
      <c r="F102" s="32"/>
    </row>
    <row r="103" spans="1:6" hidden="1" x14ac:dyDescent="0.2">
      <c r="A103" s="10"/>
      <c r="B103" s="10"/>
      <c r="C103" s="109"/>
      <c r="D103" s="73"/>
      <c r="E103" s="34"/>
      <c r="F103" s="30"/>
    </row>
    <row r="104" spans="1:6" hidden="1" x14ac:dyDescent="0.2">
      <c r="A104" s="10"/>
      <c r="B104" s="10"/>
      <c r="C104" s="110"/>
      <c r="D104" s="70"/>
      <c r="E104" s="17"/>
      <c r="F104" s="32"/>
    </row>
    <row r="105" spans="1:6" hidden="1" x14ac:dyDescent="0.2">
      <c r="A105" s="10"/>
      <c r="B105" s="10"/>
      <c r="C105" s="109"/>
      <c r="D105" s="71"/>
      <c r="E105" s="30"/>
      <c r="F105" s="30"/>
    </row>
    <row r="106" spans="1:6" hidden="1" x14ac:dyDescent="0.2">
      <c r="A106" s="10"/>
      <c r="B106" s="10"/>
      <c r="C106" s="110"/>
      <c r="D106" s="70"/>
      <c r="E106" s="17"/>
      <c r="F106" s="32"/>
    </row>
    <row r="107" spans="1:6" hidden="1" x14ac:dyDescent="0.2">
      <c r="A107" s="10"/>
      <c r="B107" s="10"/>
      <c r="C107" s="112"/>
      <c r="D107" s="75"/>
      <c r="E107" s="75"/>
      <c r="F107" s="75"/>
    </row>
    <row r="108" spans="1:6" hidden="1" x14ac:dyDescent="0.2">
      <c r="A108" s="10"/>
      <c r="B108" s="10"/>
      <c r="C108" s="113"/>
      <c r="D108" s="76"/>
      <c r="E108" s="76"/>
      <c r="F108" s="76"/>
    </row>
    <row r="109" spans="1:6" hidden="1" x14ac:dyDescent="0.2">
      <c r="A109" s="10"/>
      <c r="B109" s="10"/>
      <c r="C109" s="113"/>
      <c r="D109" s="76"/>
      <c r="E109" s="76"/>
      <c r="F109" s="76"/>
    </row>
    <row r="110" spans="1:6" hidden="1" x14ac:dyDescent="0.2">
      <c r="A110" s="10"/>
      <c r="B110" s="10"/>
      <c r="C110" s="112"/>
      <c r="D110" s="75"/>
      <c r="E110" s="75"/>
      <c r="F110" s="75"/>
    </row>
    <row r="111" spans="1:6" hidden="1" x14ac:dyDescent="0.2">
      <c r="A111" s="10"/>
      <c r="B111" s="10"/>
      <c r="C111" s="113"/>
      <c r="D111" s="76"/>
      <c r="E111" s="76"/>
      <c r="F111" s="76"/>
    </row>
    <row r="112" spans="1:6" hidden="1" x14ac:dyDescent="0.2">
      <c r="A112" s="11"/>
      <c r="B112" s="11"/>
      <c r="C112" s="114"/>
      <c r="D112" s="71"/>
      <c r="E112" s="30"/>
      <c r="F112" s="30"/>
    </row>
    <row r="113" spans="1:6" hidden="1" x14ac:dyDescent="0.2">
      <c r="A113" s="11"/>
      <c r="B113" s="11"/>
      <c r="C113" s="102"/>
      <c r="D113" s="72"/>
      <c r="E113" s="32"/>
      <c r="F113" s="32"/>
    </row>
    <row r="114" spans="1:6" hidden="1" x14ac:dyDescent="0.2">
      <c r="A114" s="11"/>
      <c r="B114" s="11"/>
      <c r="C114" s="102"/>
      <c r="D114" s="72"/>
      <c r="E114" s="32"/>
      <c r="F114" s="32"/>
    </row>
    <row r="115" spans="1:6" hidden="1" x14ac:dyDescent="0.2">
      <c r="A115" s="11"/>
      <c r="B115" s="11"/>
      <c r="C115" s="108"/>
      <c r="D115" s="71"/>
      <c r="E115" s="30"/>
      <c r="F115" s="30"/>
    </row>
    <row r="116" spans="1:6" hidden="1" x14ac:dyDescent="0.2">
      <c r="A116" s="11"/>
      <c r="B116" s="11"/>
      <c r="C116" s="103"/>
      <c r="D116" s="72"/>
      <c r="E116" s="32"/>
      <c r="F116" s="32"/>
    </row>
    <row r="117" spans="1:6" hidden="1" x14ac:dyDescent="0.2">
      <c r="A117" s="11"/>
      <c r="B117" s="11"/>
      <c r="C117" s="103"/>
      <c r="D117" s="72"/>
      <c r="E117" s="32"/>
      <c r="F117" s="32"/>
    </row>
    <row r="118" spans="1:6" hidden="1" x14ac:dyDescent="0.2">
      <c r="A118" s="11"/>
      <c r="B118" s="11"/>
      <c r="C118" s="103"/>
      <c r="D118" s="72"/>
      <c r="E118" s="32"/>
      <c r="F118" s="32"/>
    </row>
    <row r="119" spans="1:6" hidden="1" x14ac:dyDescent="0.2">
      <c r="A119" s="11"/>
      <c r="B119" s="11"/>
      <c r="C119" s="103"/>
      <c r="D119" s="72"/>
      <c r="E119" s="32"/>
      <c r="F119" s="32"/>
    </row>
    <row r="120" spans="1:6" hidden="1" x14ac:dyDescent="0.2">
      <c r="A120" s="11"/>
      <c r="B120" s="11"/>
      <c r="C120" s="103"/>
      <c r="D120" s="72"/>
      <c r="E120" s="32"/>
      <c r="F120" s="32"/>
    </row>
    <row r="121" spans="1:6" hidden="1" x14ac:dyDescent="0.2">
      <c r="A121" s="11"/>
      <c r="B121" s="11"/>
      <c r="C121" s="107"/>
      <c r="D121" s="71"/>
      <c r="E121" s="30"/>
      <c r="F121" s="30"/>
    </row>
    <row r="122" spans="1:6" hidden="1" x14ac:dyDescent="0.2">
      <c r="A122" s="8"/>
      <c r="B122" s="16"/>
      <c r="C122" s="102"/>
      <c r="D122" s="72"/>
      <c r="E122" s="32"/>
      <c r="F122" s="32"/>
    </row>
    <row r="123" spans="1:6" hidden="1" x14ac:dyDescent="0.2">
      <c r="A123" s="8"/>
      <c r="B123" s="16"/>
      <c r="C123" s="102"/>
      <c r="D123" s="72"/>
      <c r="E123" s="32"/>
      <c r="F123" s="32"/>
    </row>
    <row r="124" spans="1:6" hidden="1" x14ac:dyDescent="0.2">
      <c r="A124" s="8"/>
      <c r="B124" s="16"/>
      <c r="C124" s="102"/>
      <c r="D124" s="72"/>
      <c r="E124" s="32"/>
      <c r="F124" s="32"/>
    </row>
    <row r="125" spans="1:6" hidden="1" x14ac:dyDescent="0.2">
      <c r="A125" s="8"/>
      <c r="B125" s="16"/>
      <c r="C125" s="102"/>
      <c r="D125" s="72"/>
      <c r="E125" s="32"/>
      <c r="F125" s="32"/>
    </row>
    <row r="126" spans="1:6" hidden="1" x14ac:dyDescent="0.2">
      <c r="A126" s="8"/>
      <c r="B126" s="16"/>
      <c r="C126" s="102"/>
      <c r="D126" s="72"/>
      <c r="E126" s="32"/>
      <c r="F126" s="32"/>
    </row>
    <row r="127" spans="1:6" hidden="1" x14ac:dyDescent="0.2">
      <c r="A127" s="8"/>
      <c r="B127" s="16"/>
      <c r="C127" s="102"/>
      <c r="D127" s="72"/>
      <c r="E127" s="32"/>
      <c r="F127" s="32"/>
    </row>
    <row r="128" spans="1:6" hidden="1" x14ac:dyDescent="0.2">
      <c r="D128" s="70"/>
      <c r="E128" s="17"/>
      <c r="F128" s="32"/>
    </row>
    <row r="129" spans="1:6" ht="34.5" x14ac:dyDescent="0.2">
      <c r="A129" s="11"/>
      <c r="B129" s="11"/>
      <c r="C129" s="103" t="s">
        <v>126</v>
      </c>
      <c r="D129" s="70">
        <v>2849.2</v>
      </c>
      <c r="E129" s="17">
        <v>42414.1</v>
      </c>
      <c r="F129" s="32"/>
    </row>
  </sheetData>
  <mergeCells count="10">
    <mergeCell ref="D2:F2"/>
    <mergeCell ref="A1:F1"/>
    <mergeCell ref="A3:F3"/>
    <mergeCell ref="E4:F4"/>
    <mergeCell ref="D6:D7"/>
    <mergeCell ref="E6:E7"/>
    <mergeCell ref="F6:F7"/>
    <mergeCell ref="C5:C7"/>
    <mergeCell ref="A5:B6"/>
    <mergeCell ref="D5:F5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keywords>Mulberry 2.0</cp:keywords>
  <cp:lastModifiedBy>Lilit Harutyunyan</cp:lastModifiedBy>
  <cp:lastPrinted>2019-05-13T12:24:16Z</cp:lastPrinted>
  <dcterms:created xsi:type="dcterms:W3CDTF">2019-05-10T10:51:00Z</dcterms:created>
  <dcterms:modified xsi:type="dcterms:W3CDTF">2019-05-13T12:24:18Z</dcterms:modified>
</cp:coreProperties>
</file>