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 activeTab="3"/>
  </bookViews>
  <sheets>
    <sheet name="Հավելված 1" sheetId="1" r:id="rId1"/>
    <sheet name="Հավելված 2-1" sheetId="4" r:id="rId2"/>
    <sheet name="Հավելված 2-2" sheetId="3" r:id="rId3"/>
    <sheet name="Հավելված 3" sheetId="5" r:id="rId4"/>
  </sheets>
  <calcPr calcId="145621"/>
</workbook>
</file>

<file path=xl/calcChain.xml><?xml version="1.0" encoding="utf-8"?>
<calcChain xmlns="http://schemas.openxmlformats.org/spreadsheetml/2006/main">
  <c r="H16" i="5" l="1"/>
  <c r="E29" i="3" l="1"/>
  <c r="E17" i="3"/>
  <c r="E22" i="1"/>
  <c r="E18" i="1" l="1"/>
  <c r="E16" i="1" s="1"/>
  <c r="E14" i="1" l="1"/>
  <c r="E12" i="1" s="1"/>
  <c r="E10" i="1" s="1"/>
</calcChain>
</file>

<file path=xl/comments1.xml><?xml version="1.0" encoding="utf-8"?>
<comments xmlns="http://schemas.openxmlformats.org/spreadsheetml/2006/main">
  <authors>
    <author>Author</author>
  </authors>
  <commentList>
    <comment ref="A29" authorId="0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<sst xmlns="http://schemas.openxmlformats.org/spreadsheetml/2006/main" count="163" uniqueCount="121">
  <si>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</si>
  <si>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</si>
  <si>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</si>
  <si>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</si>
  <si>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</si>
  <si>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</si>
  <si>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տարի</t>
  </si>
  <si>
    <t>ԸՆԴԱՄԵՆԸ՝ ԾԱԽՍԵՐ</t>
  </si>
  <si>
    <t>այդ թվում՝</t>
  </si>
  <si>
    <t>ՏՆՏԵՍԱԿԱՆ ՀԱՐԱԲԵՐՈՒԹՅՈՒՆՆԵՐ</t>
  </si>
  <si>
    <t xml:space="preserve">Գյուղատնտեսություն, անտառային տնտեսություն, ձկնորսություն և որսորդություն </t>
  </si>
  <si>
    <t>Գյուղատնտեսություն</t>
  </si>
  <si>
    <t>ՀՀ գյուղատնտեսության նախարարություն</t>
  </si>
  <si>
    <t>որից`</t>
  </si>
  <si>
    <t>04</t>
  </si>
  <si>
    <t>02</t>
  </si>
  <si>
    <t>01</t>
  </si>
  <si>
    <t>Ծրագրային դասիչը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</si>
  <si>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</si>
  <si>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</si>
  <si>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</si>
  <si>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</si>
  <si>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 /Դաս)</t>
  </si>
  <si>
    <t>ԾՐԱԳԻՐ</t>
  </si>
  <si>
    <t>Ծրագրի նկարագրությունը</t>
  </si>
  <si>
    <t>Վերջնական արդյունքի նկարագրությունը</t>
  </si>
  <si>
    <t>Հայաստանի Հանրապետության գյուղատնտեսության նախարարություն</t>
  </si>
  <si>
    <t xml:space="preserve">Բաժին 2. </t>
  </si>
  <si>
    <t>04,02,01</t>
  </si>
  <si>
    <t>Գյուղատնտեսության զարգացման խթանման ծրագիր</t>
  </si>
  <si>
    <t>Գյուղատնտեսական մթերքի և դրանց վերամշակումից ստացվող սննդամթերքի ծավալների ավելացում</t>
  </si>
  <si>
    <t>Քաղաքականության միջոցառումներ. Տրանսֆերտներ</t>
  </si>
  <si>
    <t>Տրանսֆերտի նկարագրությունը</t>
  </si>
  <si>
    <t>Գերատեսչության կողմից իրականացվող քաղաքականության միջոցառումների ծրագրային խմբավորումը</t>
  </si>
  <si>
    <t>1. Քաղաքականության միջոցառումներ</t>
  </si>
  <si>
    <t>1.2 Տրանսֆերտներ</t>
  </si>
  <si>
    <t>Հավելված N 2</t>
  </si>
  <si>
    <t>Նկարագրություն</t>
  </si>
  <si>
    <t>Չափորոշիչներ</t>
  </si>
  <si>
    <t>Տարի</t>
  </si>
  <si>
    <t>Շահառուների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</si>
  <si>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</si>
  <si>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</si>
  <si>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</si>
  <si>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1022 Գյուղատնտեսության զարգացման խթանման ծրագիր</t>
  </si>
  <si>
    <t>____________________ _____-ի</t>
  </si>
  <si>
    <t>N ____________-Ն որոշման</t>
  </si>
  <si>
    <t>Աղյուսակ 1</t>
  </si>
  <si>
    <t>1 անգամ</t>
  </si>
  <si>
    <t>Ծրագիրը/ծրագրերը/, որի /որոնց/ շրջանակներում իրականացվում է  քաղաքականության միջոցառումը</t>
  </si>
  <si>
    <t>Աղյուսակ 2</t>
  </si>
  <si>
    <t>Համայնքներում գյուղատնտեսական մթերքների արտադրությամբ և վերամշակմամբ զբաղվող  ֆիզիկական և իրավաբանական անձանց պետական աջակցության տրամադրում:</t>
  </si>
  <si>
    <t>(հազ. դրամ)</t>
  </si>
  <si>
    <t>Հավելված N 1</t>
  </si>
  <si>
    <t>ՀՀ կառավարության 2018 թ.</t>
  </si>
  <si>
    <t xml:space="preserve">01.Գործադիր իշխանության, պետական կառավարման հանրապետական և տարածքային կառավարման մարմինների պահպանում </t>
  </si>
  <si>
    <t>Համակարգչային ծառայություններ</t>
  </si>
  <si>
    <t>23.Գյուղատնտեսության ոլորտում ապահովագրական համակարգի ներդրման փորձնական ծրագրի իրականացման համար պետական աջակցություն</t>
  </si>
  <si>
    <t>Սուբսիդիաներ ոչ պետական ֆինանսական կազմակերպություններին</t>
  </si>
  <si>
    <t>ՀՀ կառավարության 2018 թվականի</t>
  </si>
  <si>
    <t xml:space="preserve">ՀԱՅԱՍՏԱՆԻ ՀԱՆՐԱՊԵՏՈՒԹՅԱՆ ԿԱՌԱՎԱՐՈՒԹՅԱՆ 2017 ԹՎԱԿԱՆԻ ԴԵԿՏԵՄԲԵՐԻ 28-Ի N 1717-Ն ՈՐՈՇՄԱՆ  N 11 ՀԱՎԵԼՎԱԾԻ N 11.14 ԱՂՅՈՒՍԱԿՈՒՄ ԿԱՏԱՐՎՈՂ ՓՈՓՈԽՈՒԹՅՈՒՆՆԵՐԸ </t>
  </si>
  <si>
    <t>Ոչ ֆինանսական ցուցանիշներ  (ավելացումները բերված են դրական նշանով, իսկ նվազեցումները՝ փակագծերում)</t>
  </si>
  <si>
    <t>Ֆինանսական ցուցանիշներ (ավելացումները բերված են դրական նշանով, իսկ նվազեցումները՝ փակագծերում)</t>
  </si>
  <si>
    <t>1. Անմիջականորեն մատուցվող ծառայությունների արդյունքային ցուցանիշները</t>
  </si>
  <si>
    <t>ՄԱՍ Բ: Կառավարչական հիմնարկի անմիջական գործունեության արդյունքները</t>
  </si>
  <si>
    <t>Անվանումը</t>
  </si>
  <si>
    <t>Գյուղատնտեսության բնագավառում քաղաքականության
մշակման, խորհրդատվական, մոնիտորինգի և աջակցության
ծառայություններ, ծրագրերի համակարգում</t>
  </si>
  <si>
    <t>Ոլորտի քաղաքականության խորհրդատվության, մոնիտորինգի և գյուղատնտեսական ծառայությունների ու ծրագրերի համակարգման ծառայություններ</t>
  </si>
  <si>
    <t>Քանակական</t>
  </si>
  <si>
    <t>Քաղաքականության փաստաթղթերի, ծրագրերի,
հաշվետվությունների և վերլուծությունների պատրաստում
(փաստաթղթերի քանակը)</t>
  </si>
  <si>
    <t>Իրավական նորմատիվ ակտերի նախագծերի մշակում
(փաստաթղթերի քանակը)</t>
  </si>
  <si>
    <t>Միջազգային համագործակցություն, հանդիպումներ,
քննարկումներ, համագործակցության այլ միջոցառումներ.
միջոցառումների քանակը</t>
  </si>
  <si>
    <t>Միջգերատեսչական խորհրդատվություն և
համագործակցություն. հանդիպումներ, քննարկումներ և
համագործակցության այլ միջոցառումներ. միջոցառումների
քանակը</t>
  </si>
  <si>
    <t>Մշակված չէ</t>
  </si>
  <si>
    <t>Որակական</t>
  </si>
  <si>
    <t>Ժամկետայնության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</si>
  <si>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</si>
  <si>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</si>
  <si>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1001 Պետական քաղաքականության մշակման, ծրագրերի համակարգման և մոնիտորինգի ծրագիր</t>
  </si>
  <si>
    <t>Գյուղատնտեսության ոլորտի արդյունավետ գործունեություն ապահովում</t>
  </si>
  <si>
    <t>Ծառայություն մատուցողի (մատուցողների) անվանումը</t>
  </si>
  <si>
    <t>ԱԾ06</t>
  </si>
  <si>
    <t>ՄԱՍ Գ: Մարմնի ղեկավարի պատասխանատվության ներքո իրականացվող  քաղաքականության  միջոցառումների և ֆինանսական կառավարման արդյուների ցուցանիշները</t>
  </si>
  <si>
    <t>ԾՏ08</t>
  </si>
  <si>
    <t>Անվանումը՝</t>
  </si>
  <si>
    <t>Գյուղատնտեսության ոլորտում ապահովագրական
համակարգի ներդրման փորձնական ծրագրի
իրականացման համար պետական աջակցություն</t>
  </si>
  <si>
    <t>Ապահովագրավճարների մասնակի սուμսիդավորում մեկ
մարզի կամ մարզի որոշ տարածաշրջանների
գյուղատնտեսությունում տնտեսավարողներին</t>
  </si>
  <si>
    <t xml:space="preserve">Ապահովագրական գործընթացում գտնվող համայնքների թիվը (շուրջ) </t>
  </si>
  <si>
    <t>Շահառու տնտեսավարող սուբյեկտների՝ ապահովագրվողների թիվը (շուրջ)</t>
  </si>
  <si>
    <t>ՀՀ գյուղատնտեսության ոլորտում տնտեսավարողներ, ապահովագրական կառույցի կողմից հաստատված չափանիշներով ընտրված շահառուներ</t>
  </si>
  <si>
    <t xml:space="preserve">Գյուղատնտեսական մթերքի և դրանց վերամշակումից ստացվող սննդամթերքի ծավալների ավելացում, գյուղատնտեսության ոլորտում ապահովագրական համակարգի ներդրման համար նպաստավոր պայմանների ստեղծում </t>
  </si>
  <si>
    <t>ՀԱՅԱՍՏԱՆԻ ՀԱՆՐԱՊԵՏՈՒԹՅԱՆ ԿԱՌԱՎԱՐՈՒԹՅԱՆ 2017 ԹՎԱԿԱՆԻ ԴԵԿՏԵՄԲԵՐԻ 28-Ի N 1717-Ն ՈՐՈՇՄԱՆ N 11 ՀԱՎԵԼՎԱԾԻ N 12 ԱՂՅՈՒՍԱԿՈՒՄ ԿԱՏԱՐՎՈՂ ՓՈՓՈԽՈՒԹՅՈՒՆԸ</t>
  </si>
  <si>
    <t>Պետական քաղքականության մշակման, ծրագրերի համակարգման և մոնիտորինգի ծրագիր</t>
  </si>
  <si>
    <t>Քաղաքականության մշակման և դրա կատարման համակարգման, պետական ծրագրերի պլանավորման, մշակման, իրականացման և մոնիտորինգի (վերահսկման) ծառայություններ</t>
  </si>
  <si>
    <t>Ծրագիրը նպաստում է ՀՀ նախարարությունների կողմից իրականացվող ծրագրերի գծով նախատեսված արդյունքների ապահովմանը</t>
  </si>
  <si>
    <t>Քաղաքականության միջոցառումներ. Ծառայություններ</t>
  </si>
  <si>
    <t>Մատուցվող ծառայության նկարագրությունը</t>
  </si>
  <si>
    <t>Ծառայություն մատուցողի անվանումը</t>
  </si>
  <si>
    <t xml:space="preserve"> ԾՏ08</t>
  </si>
  <si>
    <t xml:space="preserve"> Բյուջե (ավելացումները բերված են դրական նշանով, իսկ նվազեցումները՝ փակագծերում)</t>
  </si>
  <si>
    <t>Հավելված N 3</t>
  </si>
  <si>
    <t>/հազար դրամ/</t>
  </si>
  <si>
    <t xml:space="preserve">Գնման առարկայի </t>
  </si>
  <si>
    <t>Կոդը</t>
  </si>
  <si>
    <t>Գնման ձևը</t>
  </si>
  <si>
    <t>Չափի միավորը</t>
  </si>
  <si>
    <t>Միավորի գինը</t>
  </si>
  <si>
    <t xml:space="preserve"> Ցուցանիշների փոփոխությունը  (ծախսերի ավելացումները  նշված են դրական նշանով)</t>
  </si>
  <si>
    <t>Քանակը</t>
  </si>
  <si>
    <t>Գումարը (հազ. դրամ)</t>
  </si>
  <si>
    <t>Բաժին N 04</t>
  </si>
  <si>
    <t>Խումբ N 02</t>
  </si>
  <si>
    <t>Դաս N 01</t>
  </si>
  <si>
    <t>ՀԱՅԱՍՏԱՆԻ  ՀԱՆՐԱՊԵՏՈՒԹՅԱՆ ԿԱՌԱՎԱՐՈՒԹՅԱՆ 2017 ԹՎԱԿԱՆԻ ԴԵԿՏԵՄԲԵՐԻ 28-Ի  N 1717-Ն ՈՐՈՇՄԱՆ N 12 ՀԱՎԵԼՎԱԾՈՒՄ ԿԱՏԱՐՎՈՂ  ՓՈՓՈԽՈՒԹՅՈՒՆՆԵՐԸ</t>
  </si>
  <si>
    <t>Գյուղատնտեսության բնագավառում քաղաքականության մշակման, խորհրդատվական, մոնիտորինգի և աջակցության ծառայություններ, ծրագրերի համակարգում</t>
  </si>
  <si>
    <t>ՄԱՍ I. ԾԱՌԱՅՈՒԹՅՈՒՆՆԵՐ</t>
  </si>
  <si>
    <t>հաշվապահական համակարգչային ծրագրային փաթեթներ</t>
  </si>
  <si>
    <t>48441300-1</t>
  </si>
  <si>
    <t>ԳՀ</t>
  </si>
  <si>
    <t>դրամ</t>
  </si>
  <si>
    <t>«ՀԱՅԱՍՏԱՆԻ ՀԱՆՐԱՊԵՏՈՒԹՅԱՆ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</si>
</sst>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_);\(#,##0.0\)"/>
    <numFmt numFmtId="165" formatCode="0.0"/>
    <numFmt numFmtId="166" formatCode="0_);\(0\)"/>
    <numFmt numFmtId="167" formatCode="0.00_);\(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u/>
      <sz val="11"/>
      <color theme="1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sz val="11"/>
      <name val="GHEA Grapalat"/>
      <family val="3"/>
    </font>
    <font>
      <i/>
      <sz val="10"/>
      <name val="GHEA Grapalat"/>
      <family val="3"/>
    </font>
    <font>
      <b/>
      <u/>
      <sz val="11"/>
      <color theme="1"/>
      <name val="GHEA Grapalat"/>
      <family val="3"/>
    </font>
    <font>
      <b/>
      <sz val="10"/>
      <name val="GHEA Grapalat"/>
      <family val="3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u/>
      <sz val="10"/>
      <color theme="1"/>
      <name val="GHEA Grapalat"/>
      <family val="3"/>
    </font>
    <font>
      <sz val="9"/>
      <name val="GHEA Grapalat"/>
      <family val="3"/>
    </font>
    <font>
      <b/>
      <sz val="9"/>
      <color indexed="81"/>
      <name val="Tahoma"/>
      <charset val="1"/>
    </font>
    <font>
      <sz val="11"/>
      <color indexed="8"/>
      <name val="GHEA Grapalat"/>
      <family val="3"/>
    </font>
    <font>
      <sz val="10"/>
      <color indexed="8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9" fontId="2" fillId="0" borderId="1" xfId="0" applyNumberFormat="1" applyFont="1" applyBorder="1" applyAlignment="1">
      <alignment horizontal="center" vertical="center" wrapText="1"/>
    </xf>
    <xf numFmtId="39" fontId="2" fillId="0" borderId="1" xfId="0" applyNumberFormat="1" applyFont="1" applyBorder="1" applyAlignment="1">
      <alignment horizontal="center" vertical="center"/>
    </xf>
    <xf numFmtId="39" fontId="2" fillId="0" borderId="3" xfId="0" applyNumberFormat="1" applyFont="1" applyBorder="1" applyAlignment="1">
      <alignment horizontal="center" vertical="center"/>
    </xf>
    <xf numFmtId="39" fontId="2" fillId="0" borderId="0" xfId="0" applyNumberFormat="1" applyFont="1"/>
    <xf numFmtId="37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left" vertical="center"/>
    </xf>
    <xf numFmtId="43" fontId="4" fillId="2" borderId="1" xfId="1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43" fontId="4" fillId="2" borderId="1" xfId="1" applyNumberFormat="1" applyFont="1" applyFill="1" applyBorder="1" applyAlignment="1">
      <alignment horizontal="centerContinuous" vertical="center"/>
    </xf>
    <xf numFmtId="39" fontId="2" fillId="4" borderId="1" xfId="0" applyNumberFormat="1" applyFont="1" applyFill="1" applyBorder="1" applyAlignment="1">
      <alignment horizontal="center" vertical="center"/>
    </xf>
    <xf numFmtId="3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8" fillId="0" borderId="0" xfId="0" applyFont="1" applyAlignment="1">
      <alignment horizontal="left"/>
    </xf>
    <xf numFmtId="0" fontId="4" fillId="0" borderId="10" xfId="0" applyFont="1" applyFill="1" applyBorder="1" applyAlignment="1">
      <alignment wrapText="1"/>
    </xf>
    <xf numFmtId="0" fontId="4" fillId="0" borderId="14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left"/>
    </xf>
    <xf numFmtId="0" fontId="5" fillId="5" borderId="6" xfId="0" applyFont="1" applyFill="1" applyBorder="1" applyAlignment="1">
      <alignment wrapText="1"/>
    </xf>
    <xf numFmtId="0" fontId="4" fillId="3" borderId="8" xfId="0" applyFont="1" applyFill="1" applyBorder="1"/>
    <xf numFmtId="0" fontId="4" fillId="3" borderId="9" xfId="0" applyFont="1" applyFill="1" applyBorder="1"/>
    <xf numFmtId="0" fontId="5" fillId="5" borderId="0" xfId="0" applyFont="1" applyFill="1" applyBorder="1" applyAlignment="1">
      <alignment horizontal="justify" vertical="top" wrapText="1"/>
    </xf>
    <xf numFmtId="0" fontId="9" fillId="5" borderId="17" xfId="0" applyFont="1" applyFill="1" applyBorder="1" applyAlignment="1">
      <alignment horizontal="centerContinuous" vertical="top"/>
    </xf>
    <xf numFmtId="0" fontId="9" fillId="5" borderId="18" xfId="0" applyFont="1" applyFill="1" applyBorder="1" applyAlignment="1">
      <alignment horizontal="centerContinuous" vertical="top" wrapText="1"/>
    </xf>
    <xf numFmtId="0" fontId="4" fillId="5" borderId="18" xfId="0" applyFont="1" applyFill="1" applyBorder="1" applyAlignment="1">
      <alignment horizontal="centerContinuous" vertical="top" wrapText="1"/>
    </xf>
    <xf numFmtId="0" fontId="4" fillId="5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top"/>
    </xf>
    <xf numFmtId="0" fontId="2" fillId="0" borderId="0" xfId="0" applyFont="1" applyBorder="1"/>
    <xf numFmtId="0" fontId="12" fillId="0" borderId="0" xfId="0" applyFont="1" applyAlignment="1">
      <alignment horizontal="left" vertical="center"/>
    </xf>
    <xf numFmtId="0" fontId="10" fillId="0" borderId="1" xfId="0" applyFont="1" applyBorder="1"/>
    <xf numFmtId="0" fontId="2" fillId="0" borderId="1" xfId="0" applyFont="1" applyBorder="1"/>
    <xf numFmtId="0" fontId="4" fillId="5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5" fillId="5" borderId="17" xfId="0" applyFont="1" applyFill="1" applyBorder="1" applyAlignment="1">
      <alignment vertical="top"/>
    </xf>
    <xf numFmtId="0" fontId="4" fillId="5" borderId="18" xfId="0" applyFont="1" applyFill="1" applyBorder="1" applyAlignment="1">
      <alignment vertical="top"/>
    </xf>
    <xf numFmtId="0" fontId="10" fillId="5" borderId="18" xfId="0" applyFont="1" applyFill="1" applyBorder="1"/>
    <xf numFmtId="164" fontId="4" fillId="5" borderId="18" xfId="0" applyNumberFormat="1" applyFont="1" applyFill="1" applyBorder="1" applyAlignment="1">
      <alignment horizontal="right" vertical="top"/>
    </xf>
    <xf numFmtId="0" fontId="2" fillId="5" borderId="2" xfId="0" applyFont="1" applyFill="1" applyBorder="1"/>
    <xf numFmtId="0" fontId="4" fillId="0" borderId="17" xfId="0" applyFont="1" applyFill="1" applyBorder="1" applyAlignment="1">
      <alignment vertical="top"/>
    </xf>
    <xf numFmtId="0" fontId="4" fillId="0" borderId="18" xfId="0" applyFont="1" applyFill="1" applyBorder="1" applyAlignment="1">
      <alignment vertical="top"/>
    </xf>
    <xf numFmtId="0" fontId="10" fillId="0" borderId="18" xfId="0" applyFont="1" applyBorder="1"/>
    <xf numFmtId="164" fontId="4" fillId="0" borderId="18" xfId="0" applyNumberFormat="1" applyFont="1" applyFill="1" applyBorder="1" applyAlignment="1">
      <alignment horizontal="right" vertical="top"/>
    </xf>
    <xf numFmtId="0" fontId="2" fillId="0" borderId="2" xfId="0" applyFont="1" applyBorder="1"/>
    <xf numFmtId="39" fontId="2" fillId="0" borderId="0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39" fontId="4" fillId="0" borderId="1" xfId="0" applyNumberFormat="1" applyFont="1" applyFill="1" applyBorder="1" applyAlignment="1">
      <alignment horizontal="right" vertical="top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39" fontId="2" fillId="0" borderId="0" xfId="0" applyNumberFormat="1" applyFont="1" applyBorder="1" applyAlignment="1">
      <alignment horizontal="right" vertical="center" wrapText="1"/>
    </xf>
    <xf numFmtId="39" fontId="10" fillId="0" borderId="0" xfId="0" applyNumberFormat="1" applyFont="1" applyFill="1" applyBorder="1" applyAlignment="1">
      <alignment horizontal="right" vertical="center" wrapText="1"/>
    </xf>
    <xf numFmtId="39" fontId="10" fillId="0" borderId="0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vertical="top"/>
    </xf>
    <xf numFmtId="0" fontId="4" fillId="5" borderId="7" xfId="0" applyFont="1" applyFill="1" applyBorder="1" applyAlignment="1">
      <alignment vertical="top"/>
    </xf>
    <xf numFmtId="0" fontId="4" fillId="5" borderId="15" xfId="0" applyFont="1" applyFill="1" applyBorder="1" applyAlignment="1">
      <alignment vertical="top"/>
    </xf>
    <xf numFmtId="0" fontId="4" fillId="5" borderId="16" xfId="0" applyFont="1" applyFill="1" applyBorder="1" applyAlignment="1">
      <alignment vertical="top"/>
    </xf>
    <xf numFmtId="0" fontId="10" fillId="0" borderId="1" xfId="0" applyFont="1" applyBorder="1" applyAlignment="1">
      <alignment wrapText="1"/>
    </xf>
    <xf numFmtId="0" fontId="4" fillId="5" borderId="21" xfId="0" applyFont="1" applyFill="1" applyBorder="1" applyAlignment="1">
      <alignment vertical="top"/>
    </xf>
    <xf numFmtId="0" fontId="4" fillId="5" borderId="11" xfId="0" applyFont="1" applyFill="1" applyBorder="1" applyAlignment="1">
      <alignment vertical="top"/>
    </xf>
    <xf numFmtId="0" fontId="10" fillId="0" borderId="1" xfId="0" applyFont="1" applyBorder="1" applyAlignment="1">
      <alignment horizontal="left" vertical="top" wrapText="1"/>
    </xf>
    <xf numFmtId="0" fontId="15" fillId="0" borderId="0" xfId="0" applyFont="1"/>
    <xf numFmtId="0" fontId="16" fillId="0" borderId="0" xfId="0" applyFont="1" applyFill="1" applyAlignment="1">
      <alignment horizontal="right" wrapText="1"/>
    </xf>
    <xf numFmtId="0" fontId="1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5" borderId="4" xfId="0" applyFont="1" applyFill="1" applyBorder="1" applyAlignment="1">
      <alignment horizontal="left" vertical="top"/>
    </xf>
    <xf numFmtId="0" fontId="4" fillId="5" borderId="7" xfId="0" applyFont="1" applyFill="1" applyBorder="1" applyAlignment="1">
      <alignment horizontal="left" vertical="top"/>
    </xf>
    <xf numFmtId="0" fontId="4" fillId="5" borderId="15" xfId="0" applyFont="1" applyFill="1" applyBorder="1" applyAlignment="1">
      <alignment horizontal="left" vertical="top"/>
    </xf>
    <xf numFmtId="0" fontId="4" fillId="5" borderId="16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9" fontId="10" fillId="0" borderId="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43" fontId="4" fillId="0" borderId="1" xfId="1" applyNumberFormat="1" applyFont="1" applyFill="1" applyBorder="1" applyAlignment="1">
      <alignment horizontal="center" vertical="center" wrapText="1"/>
    </xf>
    <xf numFmtId="43" fontId="4" fillId="0" borderId="3" xfId="1" applyNumberFormat="1" applyFont="1" applyFill="1" applyBorder="1" applyAlignment="1">
      <alignment horizontal="center" vertical="center" wrapText="1"/>
    </xf>
    <xf numFmtId="43" fontId="4" fillId="0" borderId="19" xfId="1" applyNumberFormat="1" applyFont="1" applyFill="1" applyBorder="1" applyAlignment="1">
      <alignment horizontal="center" vertical="center" wrapText="1"/>
    </xf>
    <xf numFmtId="43" fontId="4" fillId="0" borderId="20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25" sqref="D25"/>
    </sheetView>
  </sheetViews>
  <sheetFormatPr defaultColWidth="9.140625" defaultRowHeight="16.5" x14ac:dyDescent="0.3"/>
  <cols>
    <col min="1" max="3" width="6.28515625" style="1" customWidth="1"/>
    <col min="4" max="4" width="55.85546875" style="2" customWidth="1"/>
    <col min="5" max="5" width="35.42578125" style="15" customWidth="1"/>
    <col min="6" max="7" width="9.140625" style="2"/>
    <col min="8" max="8" width="13" style="2" bestFit="1" customWidth="1"/>
    <col min="9" max="16384" width="9.140625" style="2"/>
  </cols>
  <sheetData>
    <row r="1" spans="1:5" ht="16.5" customHeight="1" x14ac:dyDescent="0.3">
      <c r="E1" s="72" t="s">
        <v>53</v>
      </c>
    </row>
    <row r="2" spans="1:5" ht="21" customHeight="1" x14ac:dyDescent="0.3">
      <c r="E2" s="72" t="s">
        <v>54</v>
      </c>
    </row>
    <row r="3" spans="1:5" x14ac:dyDescent="0.3">
      <c r="E3" s="72" t="s">
        <v>45</v>
      </c>
    </row>
    <row r="4" spans="1:5" ht="16.5" customHeight="1" x14ac:dyDescent="0.3">
      <c r="E4" s="72" t="s">
        <v>46</v>
      </c>
    </row>
    <row r="5" spans="1:5" ht="87" customHeight="1" x14ac:dyDescent="0.3">
      <c r="A5" s="95" t="s">
        <v>120</v>
      </c>
      <c r="B5" s="95"/>
      <c r="C5" s="95"/>
      <c r="D5" s="95"/>
      <c r="E5" s="95"/>
    </row>
    <row r="6" spans="1:5" x14ac:dyDescent="0.3">
      <c r="A6" s="69"/>
      <c r="B6" s="69"/>
      <c r="C6" s="69"/>
      <c r="D6" s="69"/>
      <c r="E6" s="70" t="s">
        <v>52</v>
      </c>
    </row>
    <row r="7" spans="1:5" ht="114" customHeight="1" x14ac:dyDescent="0.3">
      <c r="A7" s="92" t="s">
        <v>0</v>
      </c>
      <c r="B7" s="92"/>
      <c r="C7" s="92"/>
      <c r="D7" s="93" t="s">
        <v>1</v>
      </c>
      <c r="E7" s="12" t="s">
        <v>2</v>
      </c>
    </row>
    <row r="8" spans="1:5" ht="48" customHeight="1" x14ac:dyDescent="0.3">
      <c r="A8" s="3" t="s">
        <v>3</v>
      </c>
      <c r="B8" s="3" t="s">
        <v>4</v>
      </c>
      <c r="C8" s="3" t="s">
        <v>5</v>
      </c>
      <c r="D8" s="94"/>
      <c r="E8" s="12" t="s">
        <v>6</v>
      </c>
    </row>
    <row r="9" spans="1:5" x14ac:dyDescent="0.3">
      <c r="A9" s="5">
        <v>1</v>
      </c>
      <c r="B9" s="6">
        <v>2</v>
      </c>
      <c r="C9" s="6">
        <v>3</v>
      </c>
      <c r="D9" s="4">
        <v>4</v>
      </c>
      <c r="E9" s="16">
        <v>7</v>
      </c>
    </row>
    <row r="10" spans="1:5" x14ac:dyDescent="0.3">
      <c r="A10" s="5"/>
      <c r="B10" s="6"/>
      <c r="C10" s="6"/>
      <c r="D10" s="4" t="s">
        <v>7</v>
      </c>
      <c r="E10" s="13">
        <f>+E12</f>
        <v>0</v>
      </c>
    </row>
    <row r="11" spans="1:5" x14ac:dyDescent="0.3">
      <c r="A11" s="7"/>
      <c r="B11" s="8"/>
      <c r="C11" s="8"/>
      <c r="D11" s="9" t="s">
        <v>8</v>
      </c>
      <c r="E11" s="14"/>
    </row>
    <row r="12" spans="1:5" x14ac:dyDescent="0.3">
      <c r="A12" s="6" t="s">
        <v>14</v>
      </c>
      <c r="B12" s="6"/>
      <c r="C12" s="6"/>
      <c r="D12" s="10" t="s">
        <v>9</v>
      </c>
      <c r="E12" s="13">
        <f>E14</f>
        <v>0</v>
      </c>
    </row>
    <row r="13" spans="1:5" x14ac:dyDescent="0.3">
      <c r="A13" s="6"/>
      <c r="B13" s="6"/>
      <c r="C13" s="6"/>
      <c r="D13" s="10" t="s">
        <v>8</v>
      </c>
      <c r="E13" s="13"/>
    </row>
    <row r="14" spans="1:5" ht="33" x14ac:dyDescent="0.3">
      <c r="A14" s="6"/>
      <c r="B14" s="6" t="s">
        <v>15</v>
      </c>
      <c r="C14" s="6"/>
      <c r="D14" s="10" t="s">
        <v>10</v>
      </c>
      <c r="E14" s="13">
        <f>E16</f>
        <v>0</v>
      </c>
    </row>
    <row r="15" spans="1:5" x14ac:dyDescent="0.3">
      <c r="A15" s="6"/>
      <c r="B15" s="6"/>
      <c r="C15" s="6"/>
      <c r="D15" s="10" t="s">
        <v>8</v>
      </c>
      <c r="E15" s="13"/>
    </row>
    <row r="16" spans="1:5" x14ac:dyDescent="0.3">
      <c r="A16" s="6"/>
      <c r="B16" s="6"/>
      <c r="C16" s="6" t="s">
        <v>16</v>
      </c>
      <c r="D16" s="10" t="s">
        <v>11</v>
      </c>
      <c r="E16" s="13">
        <f>E18+E25</f>
        <v>0</v>
      </c>
    </row>
    <row r="17" spans="1:5" x14ac:dyDescent="0.3">
      <c r="A17" s="6"/>
      <c r="B17" s="6"/>
      <c r="C17" s="6"/>
      <c r="D17" s="10" t="s">
        <v>8</v>
      </c>
      <c r="E17" s="13"/>
    </row>
    <row r="18" spans="1:5" ht="69" customHeight="1" x14ac:dyDescent="0.3">
      <c r="A18" s="6"/>
      <c r="B18" s="6"/>
      <c r="C18" s="6"/>
      <c r="D18" s="11" t="s">
        <v>55</v>
      </c>
      <c r="E18" s="28">
        <f>E21</f>
        <v>9000</v>
      </c>
    </row>
    <row r="19" spans="1:5" x14ac:dyDescent="0.3">
      <c r="A19" s="6"/>
      <c r="B19" s="6"/>
      <c r="C19" s="6"/>
      <c r="D19" s="10" t="s">
        <v>12</v>
      </c>
      <c r="E19" s="28"/>
    </row>
    <row r="20" spans="1:5" x14ac:dyDescent="0.3">
      <c r="A20" s="6"/>
      <c r="B20" s="6"/>
      <c r="C20" s="6"/>
      <c r="D20" s="10" t="s">
        <v>13</v>
      </c>
      <c r="E20" s="28"/>
    </row>
    <row r="21" spans="1:5" x14ac:dyDescent="0.3">
      <c r="A21" s="6"/>
      <c r="B21" s="6"/>
      <c r="C21" s="6"/>
      <c r="D21" s="25" t="s">
        <v>56</v>
      </c>
      <c r="E21" s="27">
        <v>9000</v>
      </c>
    </row>
    <row r="22" spans="1:5" ht="69" customHeight="1" x14ac:dyDescent="0.3">
      <c r="A22" s="6"/>
      <c r="B22" s="6"/>
      <c r="C22" s="6"/>
      <c r="D22" s="11" t="s">
        <v>57</v>
      </c>
      <c r="E22" s="28">
        <f>E25</f>
        <v>-9000</v>
      </c>
    </row>
    <row r="23" spans="1:5" x14ac:dyDescent="0.3">
      <c r="A23" s="6"/>
      <c r="B23" s="6"/>
      <c r="C23" s="6"/>
      <c r="D23" s="10" t="s">
        <v>12</v>
      </c>
      <c r="E23" s="28"/>
    </row>
    <row r="24" spans="1:5" x14ac:dyDescent="0.3">
      <c r="A24" s="6"/>
      <c r="B24" s="6"/>
      <c r="C24" s="6"/>
      <c r="D24" s="10" t="s">
        <v>13</v>
      </c>
      <c r="E24" s="28"/>
    </row>
    <row r="25" spans="1:5" ht="33" x14ac:dyDescent="0.3">
      <c r="A25" s="6"/>
      <c r="B25" s="6"/>
      <c r="C25" s="6"/>
      <c r="D25" s="25" t="s">
        <v>58</v>
      </c>
      <c r="E25" s="27">
        <v>-9000</v>
      </c>
    </row>
  </sheetData>
  <mergeCells count="3">
    <mergeCell ref="A7:C7"/>
    <mergeCell ref="D7:D8"/>
    <mergeCell ref="A5:E5"/>
  </mergeCells>
  <pageMargins left="0.25" right="0.25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B14" sqref="B14"/>
    </sheetView>
  </sheetViews>
  <sheetFormatPr defaultColWidth="9.140625" defaultRowHeight="16.5" x14ac:dyDescent="0.3"/>
  <cols>
    <col min="1" max="1" width="17.5703125" style="2" customWidth="1"/>
    <col min="2" max="2" width="15.42578125" style="2" customWidth="1"/>
    <col min="3" max="3" width="63" style="2" customWidth="1"/>
    <col min="4" max="4" width="27.42578125" style="2" customWidth="1"/>
    <col min="5" max="5" width="36.42578125" style="2" customWidth="1"/>
    <col min="6" max="16384" width="9.140625" style="2"/>
  </cols>
  <sheetData>
    <row r="1" spans="1:6" ht="16.5" customHeight="1" x14ac:dyDescent="0.3">
      <c r="E1" s="73" t="s">
        <v>36</v>
      </c>
    </row>
    <row r="2" spans="1:6" ht="17.25" customHeight="1" x14ac:dyDescent="0.3">
      <c r="E2" s="74" t="s">
        <v>59</v>
      </c>
    </row>
    <row r="3" spans="1:6" ht="17.25" customHeight="1" x14ac:dyDescent="0.3">
      <c r="E3" s="74" t="s">
        <v>45</v>
      </c>
    </row>
    <row r="4" spans="1:6" ht="16.5" customHeight="1" x14ac:dyDescent="0.3">
      <c r="E4" s="74" t="s">
        <v>46</v>
      </c>
    </row>
    <row r="5" spans="1:6" x14ac:dyDescent="0.3">
      <c r="E5" s="36"/>
    </row>
    <row r="6" spans="1:6" ht="16.5" customHeight="1" x14ac:dyDescent="0.3">
      <c r="A6" s="98" t="s">
        <v>47</v>
      </c>
      <c r="B6" s="98"/>
      <c r="C6" s="98"/>
      <c r="D6" s="98"/>
      <c r="E6" s="98"/>
    </row>
    <row r="7" spans="1:6" x14ac:dyDescent="0.3">
      <c r="E7" s="36"/>
    </row>
    <row r="8" spans="1:6" ht="55.5" customHeight="1" x14ac:dyDescent="0.3">
      <c r="A8" s="96" t="s">
        <v>60</v>
      </c>
      <c r="B8" s="97"/>
      <c r="C8" s="97"/>
      <c r="D8" s="97"/>
      <c r="E8" s="97"/>
    </row>
    <row r="9" spans="1:6" ht="38.25" customHeight="1" x14ac:dyDescent="0.3">
      <c r="A9" s="99" t="s">
        <v>64</v>
      </c>
      <c r="B9" s="99"/>
      <c r="C9" s="99"/>
      <c r="D9" s="99"/>
      <c r="E9" s="99"/>
    </row>
    <row r="10" spans="1:6" x14ac:dyDescent="0.3">
      <c r="A10" s="37" t="s">
        <v>63</v>
      </c>
      <c r="B10" s="37"/>
      <c r="C10" s="37"/>
    </row>
    <row r="11" spans="1:6" x14ac:dyDescent="0.3">
      <c r="A11" s="48"/>
      <c r="B11" s="33"/>
      <c r="C11" s="33"/>
      <c r="D11" s="33"/>
      <c r="E11" s="75" t="s">
        <v>52</v>
      </c>
      <c r="F11" s="47"/>
    </row>
    <row r="12" spans="1:6" ht="15" customHeight="1" x14ac:dyDescent="0.3">
      <c r="A12" s="107" t="s">
        <v>17</v>
      </c>
      <c r="B12" s="108"/>
      <c r="C12" s="38" t="s">
        <v>65</v>
      </c>
      <c r="D12" s="109" t="s">
        <v>61</v>
      </c>
      <c r="E12" s="112" t="s">
        <v>62</v>
      </c>
    </row>
    <row r="13" spans="1:6" ht="41.25" x14ac:dyDescent="0.3">
      <c r="A13" s="39"/>
      <c r="B13" s="40"/>
      <c r="C13" s="31" t="s">
        <v>66</v>
      </c>
      <c r="D13" s="110"/>
      <c r="E13" s="113"/>
    </row>
    <row r="14" spans="1:6" ht="25.5" customHeight="1" x14ac:dyDescent="0.3">
      <c r="A14" s="34">
        <v>1001</v>
      </c>
      <c r="B14" s="34" t="s">
        <v>81</v>
      </c>
      <c r="C14" s="41" t="s">
        <v>37</v>
      </c>
      <c r="D14" s="110"/>
      <c r="E14" s="113"/>
    </row>
    <row r="15" spans="1:6" ht="38.25" customHeight="1" x14ac:dyDescent="0.3">
      <c r="A15" s="35"/>
      <c r="B15" s="35"/>
      <c r="C15" s="32" t="s">
        <v>67</v>
      </c>
      <c r="D15" s="111"/>
      <c r="E15" s="114"/>
    </row>
    <row r="16" spans="1:6" x14ac:dyDescent="0.3">
      <c r="A16" s="42" t="s">
        <v>38</v>
      </c>
      <c r="B16" s="43"/>
      <c r="C16" s="44"/>
      <c r="D16" s="45" t="s">
        <v>39</v>
      </c>
      <c r="E16" s="45" t="s">
        <v>39</v>
      </c>
    </row>
    <row r="17" spans="1:5" ht="40.5" x14ac:dyDescent="0.3">
      <c r="A17" s="76" t="s">
        <v>68</v>
      </c>
      <c r="B17" s="77"/>
      <c r="C17" s="83" t="s">
        <v>69</v>
      </c>
      <c r="D17" s="46"/>
      <c r="E17" s="50"/>
    </row>
    <row r="18" spans="1:5" ht="27.75" x14ac:dyDescent="0.3">
      <c r="A18" s="81"/>
      <c r="B18" s="82"/>
      <c r="C18" s="80" t="s">
        <v>70</v>
      </c>
      <c r="D18" s="46"/>
      <c r="E18" s="50"/>
    </row>
    <row r="19" spans="1:5" ht="41.25" x14ac:dyDescent="0.3">
      <c r="A19" s="81"/>
      <c r="B19" s="82"/>
      <c r="C19" s="80" t="s">
        <v>71</v>
      </c>
      <c r="D19" s="46"/>
      <c r="E19" s="50"/>
    </row>
    <row r="20" spans="1:5" ht="54.75" x14ac:dyDescent="0.3">
      <c r="A20" s="81"/>
      <c r="B20" s="82"/>
      <c r="C20" s="80" t="s">
        <v>72</v>
      </c>
      <c r="D20" s="46"/>
      <c r="E20" s="50"/>
    </row>
    <row r="21" spans="1:5" x14ac:dyDescent="0.3">
      <c r="A21" s="81" t="s">
        <v>74</v>
      </c>
      <c r="B21" s="82"/>
      <c r="C21" s="80" t="s">
        <v>73</v>
      </c>
      <c r="D21" s="46"/>
      <c r="E21" s="50"/>
    </row>
    <row r="22" spans="1:5" x14ac:dyDescent="0.3">
      <c r="A22" s="78" t="s">
        <v>75</v>
      </c>
      <c r="B22" s="79"/>
      <c r="C22" s="80" t="s">
        <v>73</v>
      </c>
      <c r="D22" s="46"/>
      <c r="E22" s="50"/>
    </row>
    <row r="23" spans="1:5" ht="17.25" customHeight="1" x14ac:dyDescent="0.3">
      <c r="A23" s="52" t="s">
        <v>76</v>
      </c>
      <c r="B23" s="52"/>
      <c r="C23" s="49"/>
      <c r="D23" s="46"/>
      <c r="E23" s="46">
        <v>9000</v>
      </c>
    </row>
    <row r="24" spans="1:5" x14ac:dyDescent="0.3">
      <c r="A24" s="53" t="s">
        <v>77</v>
      </c>
      <c r="B24" s="54"/>
      <c r="C24" s="55"/>
      <c r="D24" s="56"/>
      <c r="E24" s="57"/>
    </row>
    <row r="25" spans="1:5" x14ac:dyDescent="0.3">
      <c r="A25" s="58" t="s">
        <v>78</v>
      </c>
      <c r="B25" s="59"/>
      <c r="C25" s="60"/>
      <c r="D25" s="61"/>
      <c r="E25" s="62"/>
    </row>
    <row r="26" spans="1:5" x14ac:dyDescent="0.3">
      <c r="A26" s="53" t="s">
        <v>25</v>
      </c>
      <c r="B26" s="54"/>
      <c r="C26" s="55"/>
      <c r="D26" s="56"/>
      <c r="E26" s="57"/>
    </row>
    <row r="27" spans="1:5" x14ac:dyDescent="0.3">
      <c r="A27" s="58" t="s">
        <v>79</v>
      </c>
      <c r="B27" s="59"/>
      <c r="C27" s="60"/>
      <c r="D27" s="61"/>
      <c r="E27" s="62"/>
    </row>
    <row r="28" spans="1:5" x14ac:dyDescent="0.3">
      <c r="A28" s="53" t="s">
        <v>80</v>
      </c>
      <c r="B28" s="54"/>
      <c r="C28" s="55"/>
      <c r="D28" s="56"/>
      <c r="E28" s="57"/>
    </row>
    <row r="29" spans="1:5" x14ac:dyDescent="0.3">
      <c r="A29" s="104" t="s">
        <v>12</v>
      </c>
      <c r="B29" s="105"/>
      <c r="C29" s="105"/>
      <c r="D29" s="105"/>
      <c r="E29" s="106"/>
    </row>
    <row r="31" spans="1:5" ht="33.75" customHeight="1" x14ac:dyDescent="0.3">
      <c r="A31" s="115" t="s">
        <v>82</v>
      </c>
      <c r="B31" s="115"/>
      <c r="C31" s="115"/>
      <c r="D31" s="115"/>
      <c r="E31" s="115"/>
    </row>
    <row r="32" spans="1:5" x14ac:dyDescent="0.3">
      <c r="A32" s="37" t="s">
        <v>34</v>
      </c>
      <c r="B32" s="37"/>
      <c r="C32" s="37"/>
    </row>
    <row r="33" spans="1:6" ht="27" customHeight="1" x14ac:dyDescent="0.3">
      <c r="A33" s="48" t="s">
        <v>35</v>
      </c>
      <c r="B33" s="33"/>
      <c r="C33" s="33"/>
      <c r="D33" s="33"/>
      <c r="E33" s="75" t="s">
        <v>52</v>
      </c>
      <c r="F33" s="47"/>
    </row>
    <row r="34" spans="1:6" ht="15" customHeight="1" x14ac:dyDescent="0.3">
      <c r="A34" s="107" t="s">
        <v>17</v>
      </c>
      <c r="B34" s="108"/>
      <c r="C34" s="38" t="s">
        <v>84</v>
      </c>
      <c r="D34" s="109" t="s">
        <v>61</v>
      </c>
      <c r="E34" s="112" t="s">
        <v>62</v>
      </c>
    </row>
    <row r="35" spans="1:6" ht="41.25" x14ac:dyDescent="0.3">
      <c r="A35" s="39"/>
      <c r="B35" s="40"/>
      <c r="C35" s="31" t="s">
        <v>85</v>
      </c>
      <c r="D35" s="110"/>
      <c r="E35" s="113"/>
    </row>
    <row r="36" spans="1:6" ht="25.5" customHeight="1" x14ac:dyDescent="0.3">
      <c r="A36" s="34">
        <v>1022</v>
      </c>
      <c r="B36" s="34" t="s">
        <v>83</v>
      </c>
      <c r="C36" s="41" t="s">
        <v>37</v>
      </c>
      <c r="D36" s="110"/>
      <c r="E36" s="113"/>
    </row>
    <row r="37" spans="1:6" ht="38.25" customHeight="1" x14ac:dyDescent="0.3">
      <c r="A37" s="35"/>
      <c r="B37" s="35"/>
      <c r="C37" s="32" t="s">
        <v>86</v>
      </c>
      <c r="D37" s="111"/>
      <c r="E37" s="114"/>
    </row>
    <row r="38" spans="1:6" x14ac:dyDescent="0.3">
      <c r="A38" s="42" t="s">
        <v>38</v>
      </c>
      <c r="B38" s="43"/>
      <c r="C38" s="44"/>
      <c r="D38" s="45" t="s">
        <v>39</v>
      </c>
      <c r="E38" s="45" t="s">
        <v>39</v>
      </c>
    </row>
    <row r="39" spans="1:6" x14ac:dyDescent="0.3">
      <c r="A39" s="100" t="s">
        <v>40</v>
      </c>
      <c r="B39" s="101"/>
      <c r="C39" s="49" t="s">
        <v>87</v>
      </c>
      <c r="D39" s="46"/>
      <c r="E39" s="50"/>
    </row>
    <row r="40" spans="1:6" ht="27.75" x14ac:dyDescent="0.3">
      <c r="A40" s="102"/>
      <c r="B40" s="103"/>
      <c r="C40" s="80" t="s">
        <v>88</v>
      </c>
      <c r="D40" s="46"/>
      <c r="E40" s="50"/>
    </row>
    <row r="41" spans="1:6" ht="17.25" customHeight="1" x14ac:dyDescent="0.3">
      <c r="A41" s="51" t="s">
        <v>41</v>
      </c>
      <c r="B41" s="51"/>
      <c r="C41" s="49"/>
      <c r="D41" s="46"/>
      <c r="E41" s="65">
        <v>-9000</v>
      </c>
    </row>
    <row r="42" spans="1:6" ht="17.25" customHeight="1" x14ac:dyDescent="0.3">
      <c r="A42" s="52" t="s">
        <v>42</v>
      </c>
      <c r="B42" s="52"/>
      <c r="C42" s="49"/>
      <c r="D42" s="46" t="s">
        <v>48</v>
      </c>
      <c r="E42" s="46"/>
    </row>
    <row r="43" spans="1:6" x14ac:dyDescent="0.3">
      <c r="A43" s="53" t="s">
        <v>43</v>
      </c>
      <c r="B43" s="54"/>
      <c r="C43" s="55"/>
      <c r="D43" s="56"/>
      <c r="E43" s="57"/>
    </row>
    <row r="44" spans="1:6" x14ac:dyDescent="0.3">
      <c r="A44" s="58" t="s">
        <v>89</v>
      </c>
      <c r="B44" s="59"/>
      <c r="C44" s="60"/>
      <c r="D44" s="61"/>
      <c r="E44" s="62"/>
    </row>
    <row r="45" spans="1:6" x14ac:dyDescent="0.3">
      <c r="A45" s="53" t="s">
        <v>49</v>
      </c>
      <c r="B45" s="54"/>
      <c r="C45" s="55"/>
      <c r="D45" s="56"/>
      <c r="E45" s="57"/>
    </row>
    <row r="46" spans="1:6" x14ac:dyDescent="0.3">
      <c r="A46" s="58" t="s">
        <v>44</v>
      </c>
      <c r="B46" s="59"/>
      <c r="C46" s="60"/>
      <c r="D46" s="61"/>
      <c r="E46" s="62"/>
    </row>
    <row r="47" spans="1:6" x14ac:dyDescent="0.3">
      <c r="A47" s="53" t="s">
        <v>25</v>
      </c>
      <c r="B47" s="54"/>
      <c r="C47" s="55"/>
      <c r="D47" s="56"/>
      <c r="E47" s="57"/>
    </row>
    <row r="48" spans="1:6" ht="28.5" customHeight="1" x14ac:dyDescent="0.3">
      <c r="A48" s="104" t="s">
        <v>90</v>
      </c>
      <c r="B48" s="105"/>
      <c r="C48" s="105"/>
      <c r="D48" s="105"/>
      <c r="E48" s="106"/>
    </row>
    <row r="49" spans="2:3" ht="25.5" customHeight="1" x14ac:dyDescent="0.3"/>
    <row r="54" spans="2:3" x14ac:dyDescent="0.3">
      <c r="B54" s="30"/>
      <c r="C54" s="30"/>
    </row>
  </sheetData>
  <mergeCells count="13">
    <mergeCell ref="A8:E8"/>
    <mergeCell ref="A6:E6"/>
    <mergeCell ref="A9:E9"/>
    <mergeCell ref="A39:B40"/>
    <mergeCell ref="A48:E48"/>
    <mergeCell ref="A34:B34"/>
    <mergeCell ref="D34:D37"/>
    <mergeCell ref="E34:E37"/>
    <mergeCell ref="A12:B12"/>
    <mergeCell ref="D12:D15"/>
    <mergeCell ref="E12:E15"/>
    <mergeCell ref="A29:E29"/>
    <mergeCell ref="A31:E31"/>
  </mergeCells>
  <dataValidations count="2">
    <dataValidation type="custom" allowBlank="1" showInputMessage="1" showErrorMessage="1" errorTitle="Չի կարելի" error="Չի կարելի" sqref="A34:A35 B35 A12:A13 B13">
      <formula1>"Ìñ³·ñ³ÛÇÝ ¹³ëÇãÁ"</formula1>
    </dataValidation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E41">
      <formula1>-10000000000000000000</formula1>
    </dataValidation>
  </dataValidation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"/>
  <sheetViews>
    <sheetView topLeftCell="A16" zoomScaleNormal="100" workbookViewId="0">
      <selection activeCell="D41" sqref="D41"/>
    </sheetView>
  </sheetViews>
  <sheetFormatPr defaultColWidth="9.140625" defaultRowHeight="16.5" x14ac:dyDescent="0.3"/>
  <cols>
    <col min="1" max="1" width="11.42578125" style="2" customWidth="1"/>
    <col min="2" max="3" width="13.42578125" style="2" customWidth="1"/>
    <col min="4" max="4" width="61" style="2" customWidth="1"/>
    <col min="5" max="5" width="26.28515625" style="2" customWidth="1"/>
    <col min="6" max="7" width="9.140625" style="2"/>
    <col min="8" max="8" width="12.28515625" style="2" bestFit="1" customWidth="1"/>
    <col min="9" max="16384" width="9.140625" style="2"/>
  </cols>
  <sheetData>
    <row r="1" spans="1:5" x14ac:dyDescent="0.3">
      <c r="D1" s="116" t="s">
        <v>36</v>
      </c>
      <c r="E1" s="116"/>
    </row>
    <row r="2" spans="1:5" x14ac:dyDescent="0.3">
      <c r="D2" s="116" t="s">
        <v>59</v>
      </c>
      <c r="E2" s="116"/>
    </row>
    <row r="3" spans="1:5" x14ac:dyDescent="0.3">
      <c r="D3" s="116" t="s">
        <v>45</v>
      </c>
      <c r="E3" s="116"/>
    </row>
    <row r="4" spans="1:5" x14ac:dyDescent="0.3">
      <c r="D4" s="116" t="s">
        <v>46</v>
      </c>
      <c r="E4" s="116"/>
    </row>
    <row r="5" spans="1:5" ht="21.75" customHeight="1" x14ac:dyDescent="0.3">
      <c r="E5" s="63"/>
    </row>
    <row r="6" spans="1:5" ht="17.25" x14ac:dyDescent="0.3">
      <c r="A6" s="117" t="s">
        <v>50</v>
      </c>
      <c r="B6" s="117"/>
      <c r="C6" s="117"/>
      <c r="D6" s="117"/>
      <c r="E6" s="117"/>
    </row>
    <row r="7" spans="1:5" ht="34.5" customHeight="1" x14ac:dyDescent="0.3">
      <c r="A7" s="118" t="s">
        <v>91</v>
      </c>
      <c r="B7" s="98"/>
      <c r="C7" s="98"/>
      <c r="D7" s="98"/>
      <c r="E7" s="98"/>
    </row>
    <row r="8" spans="1:5" ht="17.25" x14ac:dyDescent="0.3">
      <c r="A8" s="67"/>
      <c r="B8" s="66"/>
      <c r="C8" s="66"/>
      <c r="D8" s="66"/>
      <c r="E8" s="66"/>
    </row>
    <row r="9" spans="1:5" ht="24" customHeight="1" x14ac:dyDescent="0.3">
      <c r="A9" s="119" t="s">
        <v>26</v>
      </c>
      <c r="B9" s="119"/>
      <c r="C9" s="119"/>
      <c r="D9" s="119"/>
      <c r="E9" s="119"/>
    </row>
    <row r="10" spans="1:5" ht="12.75" customHeight="1" x14ac:dyDescent="0.3">
      <c r="A10" s="119" t="s">
        <v>27</v>
      </c>
      <c r="B10" s="119"/>
      <c r="C10" s="119"/>
      <c r="D10" s="119"/>
      <c r="E10" s="119"/>
    </row>
    <row r="11" spans="1:5" ht="16.5" customHeight="1" x14ac:dyDescent="0.3">
      <c r="A11" s="119" t="s">
        <v>33</v>
      </c>
      <c r="B11" s="119"/>
      <c r="C11" s="119"/>
      <c r="D11" s="119"/>
      <c r="E11" s="119"/>
    </row>
    <row r="13" spans="1:5" x14ac:dyDescent="0.3">
      <c r="E13" s="71" t="s">
        <v>52</v>
      </c>
    </row>
    <row r="14" spans="1:5" ht="27" x14ac:dyDescent="0.3">
      <c r="A14" s="120" t="s">
        <v>17</v>
      </c>
      <c r="B14" s="120"/>
      <c r="C14" s="64" t="s">
        <v>18</v>
      </c>
      <c r="D14" s="120" t="s">
        <v>19</v>
      </c>
      <c r="E14" s="121" t="s">
        <v>99</v>
      </c>
    </row>
    <row r="15" spans="1:5" ht="27" x14ac:dyDescent="0.3">
      <c r="A15" s="64" t="s">
        <v>20</v>
      </c>
      <c r="B15" s="64" t="s">
        <v>21</v>
      </c>
      <c r="C15" s="64" t="s">
        <v>22</v>
      </c>
      <c r="D15" s="120"/>
      <c r="E15" s="121"/>
    </row>
    <row r="16" spans="1:5" x14ac:dyDescent="0.3">
      <c r="A16" s="17">
        <v>1001</v>
      </c>
      <c r="B16" s="18"/>
      <c r="C16" s="18"/>
      <c r="D16" s="19" t="s">
        <v>23</v>
      </c>
      <c r="E16" s="26"/>
    </row>
    <row r="17" spans="1:8" ht="27.75" x14ac:dyDescent="0.3">
      <c r="A17" s="122"/>
      <c r="B17" s="120"/>
      <c r="C17" s="120"/>
      <c r="D17" s="20" t="s">
        <v>92</v>
      </c>
      <c r="E17" s="125">
        <f>E23</f>
        <v>9000</v>
      </c>
      <c r="H17" s="68"/>
    </row>
    <row r="18" spans="1:8" x14ac:dyDescent="0.3">
      <c r="A18" s="123"/>
      <c r="B18" s="120"/>
      <c r="C18" s="120"/>
      <c r="D18" s="24" t="s">
        <v>24</v>
      </c>
      <c r="E18" s="125"/>
    </row>
    <row r="19" spans="1:8" ht="41.25" x14ac:dyDescent="0.3">
      <c r="A19" s="123"/>
      <c r="B19" s="120"/>
      <c r="C19" s="120"/>
      <c r="D19" s="20" t="s">
        <v>93</v>
      </c>
      <c r="E19" s="125"/>
      <c r="G19" s="68"/>
    </row>
    <row r="20" spans="1:8" x14ac:dyDescent="0.3">
      <c r="A20" s="123"/>
      <c r="B20" s="120"/>
      <c r="C20" s="120"/>
      <c r="D20" s="24" t="s">
        <v>25</v>
      </c>
      <c r="E20" s="125"/>
    </row>
    <row r="21" spans="1:8" ht="41.25" x14ac:dyDescent="0.3">
      <c r="A21" s="123"/>
      <c r="B21" s="120"/>
      <c r="C21" s="120"/>
      <c r="D21" s="20" t="s">
        <v>94</v>
      </c>
      <c r="E21" s="125"/>
    </row>
    <row r="22" spans="1:8" x14ac:dyDescent="0.3">
      <c r="A22" s="123"/>
      <c r="B22" s="21"/>
      <c r="C22" s="21"/>
      <c r="D22" s="22" t="s">
        <v>95</v>
      </c>
      <c r="E22" s="23"/>
    </row>
    <row r="23" spans="1:8" ht="41.25" x14ac:dyDescent="0.3">
      <c r="A23" s="123"/>
      <c r="B23" s="129" t="s">
        <v>81</v>
      </c>
      <c r="C23" s="129" t="s">
        <v>28</v>
      </c>
      <c r="D23" s="20" t="s">
        <v>66</v>
      </c>
      <c r="E23" s="126">
        <v>9000</v>
      </c>
    </row>
    <row r="24" spans="1:8" x14ac:dyDescent="0.3">
      <c r="A24" s="123"/>
      <c r="B24" s="130"/>
      <c r="C24" s="130"/>
      <c r="D24" s="24" t="s">
        <v>96</v>
      </c>
      <c r="E24" s="127"/>
    </row>
    <row r="25" spans="1:8" ht="41.25" x14ac:dyDescent="0.3">
      <c r="A25" s="123"/>
      <c r="B25" s="130"/>
      <c r="C25" s="130"/>
      <c r="D25" s="20" t="s">
        <v>67</v>
      </c>
      <c r="E25" s="127"/>
    </row>
    <row r="26" spans="1:8" s="29" customFormat="1" ht="13.5" x14ac:dyDescent="0.25">
      <c r="A26" s="123"/>
      <c r="B26" s="130"/>
      <c r="C26" s="130"/>
      <c r="D26" s="24" t="s">
        <v>97</v>
      </c>
      <c r="E26" s="127"/>
    </row>
    <row r="27" spans="1:8" s="29" customFormat="1" ht="13.5" x14ac:dyDescent="0.25">
      <c r="A27" s="124"/>
      <c r="B27" s="131"/>
      <c r="C27" s="131"/>
      <c r="D27" s="20" t="s">
        <v>12</v>
      </c>
      <c r="E27" s="128"/>
    </row>
    <row r="28" spans="1:8" x14ac:dyDescent="0.3">
      <c r="A28" s="17">
        <v>1022</v>
      </c>
      <c r="B28" s="18"/>
      <c r="C28" s="18"/>
      <c r="D28" s="19" t="s">
        <v>23</v>
      </c>
      <c r="E28" s="26"/>
    </row>
    <row r="29" spans="1:8" x14ac:dyDescent="0.3">
      <c r="A29" s="122"/>
      <c r="B29" s="120"/>
      <c r="C29" s="120"/>
      <c r="D29" s="20" t="s">
        <v>29</v>
      </c>
      <c r="E29" s="125">
        <f>E35</f>
        <v>-9000</v>
      </c>
      <c r="H29" s="68"/>
    </row>
    <row r="30" spans="1:8" x14ac:dyDescent="0.3">
      <c r="A30" s="123"/>
      <c r="B30" s="120"/>
      <c r="C30" s="120"/>
      <c r="D30" s="24" t="s">
        <v>24</v>
      </c>
      <c r="E30" s="125"/>
    </row>
    <row r="31" spans="1:8" ht="41.25" x14ac:dyDescent="0.3">
      <c r="A31" s="123"/>
      <c r="B31" s="120"/>
      <c r="C31" s="120"/>
      <c r="D31" s="20" t="s">
        <v>51</v>
      </c>
      <c r="E31" s="125"/>
      <c r="G31" s="68"/>
    </row>
    <row r="32" spans="1:8" x14ac:dyDescent="0.3">
      <c r="A32" s="123"/>
      <c r="B32" s="120"/>
      <c r="C32" s="120"/>
      <c r="D32" s="24" t="s">
        <v>25</v>
      </c>
      <c r="E32" s="125"/>
    </row>
    <row r="33" spans="1:5" ht="27.75" x14ac:dyDescent="0.3">
      <c r="A33" s="123"/>
      <c r="B33" s="120"/>
      <c r="C33" s="120"/>
      <c r="D33" s="20" t="s">
        <v>30</v>
      </c>
      <c r="E33" s="125"/>
    </row>
    <row r="34" spans="1:5" x14ac:dyDescent="0.3">
      <c r="A34" s="123"/>
      <c r="B34" s="21"/>
      <c r="C34" s="21"/>
      <c r="D34" s="22" t="s">
        <v>31</v>
      </c>
      <c r="E34" s="23"/>
    </row>
    <row r="35" spans="1:5" ht="41.25" x14ac:dyDescent="0.3">
      <c r="A35" s="123"/>
      <c r="B35" s="120" t="s">
        <v>98</v>
      </c>
      <c r="C35" s="120" t="s">
        <v>28</v>
      </c>
      <c r="D35" s="20" t="s">
        <v>85</v>
      </c>
      <c r="E35" s="125">
        <v>-9000</v>
      </c>
    </row>
    <row r="36" spans="1:5" x14ac:dyDescent="0.3">
      <c r="A36" s="123"/>
      <c r="B36" s="120"/>
      <c r="C36" s="120"/>
      <c r="D36" s="24" t="s">
        <v>32</v>
      </c>
      <c r="E36" s="125"/>
    </row>
    <row r="37" spans="1:5" ht="41.25" x14ac:dyDescent="0.3">
      <c r="A37" s="124"/>
      <c r="B37" s="120"/>
      <c r="C37" s="120"/>
      <c r="D37" s="20" t="s">
        <v>86</v>
      </c>
      <c r="E37" s="125"/>
    </row>
  </sheetData>
  <mergeCells count="26">
    <mergeCell ref="A17:A27"/>
    <mergeCell ref="A29:A37"/>
    <mergeCell ref="B29:B33"/>
    <mergeCell ref="C29:C33"/>
    <mergeCell ref="E29:E33"/>
    <mergeCell ref="B35:B37"/>
    <mergeCell ref="C35:C37"/>
    <mergeCell ref="E35:E37"/>
    <mergeCell ref="B17:B21"/>
    <mergeCell ref="C17:C21"/>
    <mergeCell ref="E17:E21"/>
    <mergeCell ref="E23:E27"/>
    <mergeCell ref="B23:B27"/>
    <mergeCell ref="C23:C27"/>
    <mergeCell ref="A7:E7"/>
    <mergeCell ref="A9:E9"/>
    <mergeCell ref="A10:E10"/>
    <mergeCell ref="A11:E11"/>
    <mergeCell ref="A14:B14"/>
    <mergeCell ref="D14:D15"/>
    <mergeCell ref="E14:E15"/>
    <mergeCell ref="D1:E1"/>
    <mergeCell ref="D2:E2"/>
    <mergeCell ref="D3:E3"/>
    <mergeCell ref="D4:E4"/>
    <mergeCell ref="A6:E6"/>
  </mergeCells>
  <pageMargins left="0.7" right="0.7" top="0.75" bottom="0.75" header="0.3" footer="0.3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S14" sqref="S14"/>
    </sheetView>
  </sheetViews>
  <sheetFormatPr defaultRowHeight="16.5" x14ac:dyDescent="0.3"/>
  <cols>
    <col min="1" max="1" width="12.28515625" style="84" customWidth="1"/>
    <col min="2" max="2" width="8.5703125" style="84" customWidth="1"/>
    <col min="3" max="3" width="9.85546875" style="84" customWidth="1"/>
    <col min="4" max="6" width="12.28515625" style="84" customWidth="1"/>
    <col min="7" max="7" width="15.140625" style="84" customWidth="1"/>
    <col min="8" max="8" width="11.5703125" style="84" customWidth="1"/>
    <col min="9" max="9" width="13.85546875" style="84" customWidth="1"/>
    <col min="10" max="16384" width="9.140625" style="84"/>
  </cols>
  <sheetData>
    <row r="1" spans="1:9" x14ac:dyDescent="0.3">
      <c r="I1" s="85" t="s">
        <v>100</v>
      </c>
    </row>
    <row r="2" spans="1:9" x14ac:dyDescent="0.3">
      <c r="I2" s="86" t="s">
        <v>59</v>
      </c>
    </row>
    <row r="3" spans="1:9" x14ac:dyDescent="0.3">
      <c r="I3" s="86" t="s">
        <v>45</v>
      </c>
    </row>
    <row r="4" spans="1:9" x14ac:dyDescent="0.3">
      <c r="I4" s="86" t="s">
        <v>46</v>
      </c>
    </row>
    <row r="5" spans="1:9" x14ac:dyDescent="0.3">
      <c r="I5" s="86"/>
    </row>
    <row r="6" spans="1:9" x14ac:dyDescent="0.3">
      <c r="I6" s="86"/>
    </row>
    <row r="7" spans="1:9" ht="53.25" customHeight="1" x14ac:dyDescent="0.3">
      <c r="A7" s="134" t="s">
        <v>113</v>
      </c>
      <c r="B7" s="134"/>
      <c r="C7" s="134"/>
      <c r="D7" s="134"/>
      <c r="E7" s="134"/>
      <c r="F7" s="134"/>
      <c r="G7" s="134"/>
      <c r="H7" s="134"/>
      <c r="I7" s="134"/>
    </row>
    <row r="9" spans="1:9" x14ac:dyDescent="0.3">
      <c r="H9" s="142" t="s">
        <v>101</v>
      </c>
      <c r="I9" s="142"/>
    </row>
    <row r="10" spans="1:9" x14ac:dyDescent="0.3">
      <c r="A10" s="136" t="s">
        <v>102</v>
      </c>
      <c r="B10" s="136"/>
      <c r="C10" s="136"/>
      <c r="D10" s="136"/>
      <c r="E10" s="136"/>
      <c r="F10" s="136"/>
      <c r="G10" s="136"/>
      <c r="H10" s="136"/>
      <c r="I10" s="136"/>
    </row>
    <row r="11" spans="1:9" x14ac:dyDescent="0.3">
      <c r="A11" s="136" t="s">
        <v>103</v>
      </c>
      <c r="B11" s="136" t="s">
        <v>65</v>
      </c>
      <c r="C11" s="136"/>
      <c r="D11" s="136" t="s">
        <v>104</v>
      </c>
      <c r="E11" s="136" t="s">
        <v>105</v>
      </c>
      <c r="F11" s="136" t="s">
        <v>106</v>
      </c>
      <c r="G11" s="136" t="s">
        <v>107</v>
      </c>
      <c r="H11" s="136"/>
      <c r="I11" s="136"/>
    </row>
    <row r="12" spans="1:9" x14ac:dyDescent="0.3">
      <c r="A12" s="136"/>
      <c r="B12" s="136"/>
      <c r="C12" s="136"/>
      <c r="D12" s="136"/>
      <c r="E12" s="136"/>
      <c r="F12" s="136"/>
      <c r="G12" s="136" t="s">
        <v>108</v>
      </c>
      <c r="H12" s="136" t="s">
        <v>109</v>
      </c>
      <c r="I12" s="136"/>
    </row>
    <row r="13" spans="1:9" x14ac:dyDescent="0.3">
      <c r="A13" s="136"/>
      <c r="B13" s="136"/>
      <c r="C13" s="136"/>
      <c r="D13" s="136"/>
      <c r="E13" s="136"/>
      <c r="F13" s="136"/>
      <c r="G13" s="136"/>
      <c r="H13" s="136"/>
      <c r="I13" s="136"/>
    </row>
    <row r="14" spans="1:9" x14ac:dyDescent="0.3">
      <c r="A14" s="137" t="s">
        <v>12</v>
      </c>
      <c r="B14" s="137"/>
      <c r="C14" s="137"/>
      <c r="D14" s="137"/>
      <c r="E14" s="137"/>
      <c r="F14" s="137"/>
      <c r="G14" s="137"/>
      <c r="H14" s="138"/>
      <c r="I14" s="138"/>
    </row>
    <row r="15" spans="1:9" ht="78.75" customHeight="1" x14ac:dyDescent="0.3">
      <c r="A15" s="87" t="s">
        <v>110</v>
      </c>
      <c r="B15" s="87" t="s">
        <v>111</v>
      </c>
      <c r="C15" s="87" t="s">
        <v>112</v>
      </c>
      <c r="D15" s="139" t="s">
        <v>114</v>
      </c>
      <c r="E15" s="139"/>
      <c r="F15" s="139"/>
      <c r="G15" s="139"/>
      <c r="H15" s="138"/>
      <c r="I15" s="138"/>
    </row>
    <row r="16" spans="1:9" x14ac:dyDescent="0.3">
      <c r="A16" s="140" t="s">
        <v>115</v>
      </c>
      <c r="B16" s="140"/>
      <c r="C16" s="140"/>
      <c r="D16" s="140"/>
      <c r="E16" s="140"/>
      <c r="F16" s="140"/>
      <c r="G16" s="140"/>
      <c r="H16" s="141">
        <f>H17</f>
        <v>9000</v>
      </c>
      <c r="I16" s="141"/>
    </row>
    <row r="17" spans="1:9" ht="81.75" customHeight="1" x14ac:dyDescent="0.3">
      <c r="A17" s="88" t="s">
        <v>117</v>
      </c>
      <c r="B17" s="132" t="s">
        <v>116</v>
      </c>
      <c r="C17" s="132"/>
      <c r="D17" s="89" t="s">
        <v>118</v>
      </c>
      <c r="E17" s="89" t="s">
        <v>119</v>
      </c>
      <c r="F17" s="91">
        <v>9000000</v>
      </c>
      <c r="G17" s="90">
        <v>1</v>
      </c>
      <c r="H17" s="133">
        <v>9000</v>
      </c>
      <c r="I17" s="133"/>
    </row>
    <row r="20" spans="1:9" x14ac:dyDescent="0.3">
      <c r="A20" s="134"/>
      <c r="B20" s="134"/>
      <c r="C20" s="134"/>
      <c r="D20" s="134"/>
      <c r="E20" s="134"/>
      <c r="F20" s="135"/>
      <c r="G20" s="135"/>
      <c r="H20" s="135"/>
      <c r="I20" s="135"/>
    </row>
  </sheetData>
  <mergeCells count="21">
    <mergeCell ref="A7:I7"/>
    <mergeCell ref="H9:I9"/>
    <mergeCell ref="A10:I10"/>
    <mergeCell ref="A11:A13"/>
    <mergeCell ref="B11:C13"/>
    <mergeCell ref="D11:D13"/>
    <mergeCell ref="E11:E13"/>
    <mergeCell ref="F11:F13"/>
    <mergeCell ref="G11:I11"/>
    <mergeCell ref="G12:G13"/>
    <mergeCell ref="B17:C17"/>
    <mergeCell ref="H17:I17"/>
    <mergeCell ref="A20:E20"/>
    <mergeCell ref="F20:I20"/>
    <mergeCell ref="H12:I13"/>
    <mergeCell ref="A14:G14"/>
    <mergeCell ref="H14:I14"/>
    <mergeCell ref="D15:G15"/>
    <mergeCell ref="H15:I15"/>
    <mergeCell ref="A16:G16"/>
    <mergeCell ref="H16:I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Հավելված 1</vt:lpstr>
      <vt:lpstr>Հավելված 2-1</vt:lpstr>
      <vt:lpstr>Հավելված 2-2</vt:lpstr>
      <vt:lpstr>Հավելված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2018-09-20T07:02:20Z</dcterms:modified>
</cp:coreProperties>
</file>