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260" windowWidth="15135" windowHeight="9300" firstSheet="1" activeTab="7"/>
  </bookViews>
  <sheets>
    <sheet name="Лист1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<sst xmlns="http://schemas.openxmlformats.org/spreadsheetml/2006/main" count="141" uniqueCount="100">
  <si>
    <t>Դասը</t>
  </si>
  <si>
    <t>այդ թվում՝</t>
  </si>
  <si>
    <t>(հազար դրամ)</t>
  </si>
  <si>
    <t>Տարի</t>
  </si>
  <si>
    <t>ԸՆԴԱՄԵՆԸ</t>
  </si>
  <si>
    <t>Բա-ժինը</t>
  </si>
  <si>
    <t>Չափորոշիչներ</t>
  </si>
  <si>
    <t>Ծրագրային դասիչը</t>
  </si>
  <si>
    <t>Անվանումը</t>
  </si>
  <si>
    <t>Վերջնական արդյունքի նկարագրությունը</t>
  </si>
  <si>
    <t>Ծրագիրը (ծրագրերը), որի (որոնց) շրջանակներում իրականացվում է քաղաքականության միջոցառումը</t>
  </si>
  <si>
    <t>ՀԱՎԵԼՎԱԾ N 1</t>
  </si>
  <si>
    <t>Բաժին 2.</t>
  </si>
  <si>
    <t>Գերատեսչության կողմից իրականացվող քաղաքականության միջոցառումների ծրագրային խմբավորումը</t>
  </si>
  <si>
    <t>ԾՐԱԳԻՐ</t>
  </si>
  <si>
    <t>Ծրագրի նկարագրությունը</t>
  </si>
  <si>
    <t>ՀՀ կառավարության 2018 թվականին --------- որոշման</t>
  </si>
  <si>
    <t xml:space="preserve"> ՀՀ կառավարության 2018 թվականի</t>
  </si>
  <si>
    <t>---------------- N---------------որոշման</t>
  </si>
  <si>
    <t>Խումբը</t>
  </si>
  <si>
    <t>Բյուջետային ծախսերի գործառնական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</si>
  <si>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04</t>
  </si>
  <si>
    <t>ՏՆՏԵՍԱԿԱՆ ՀԱՐԱԲԵՐՈՒԹՅՈՒՆՆԵՐ</t>
  </si>
  <si>
    <t>05</t>
  </si>
  <si>
    <t>Տրանսպորտ</t>
  </si>
  <si>
    <r>
      <rPr>
        <b/>
        <sz val="11"/>
        <rFont val="GHEA Grapalat"/>
        <family val="3"/>
      </rPr>
      <t>այդ թվում՝</t>
    </r>
  </si>
  <si>
    <t>ՀՀ տրանսպորտի, կապի և տեղեկատվական տեխնոլոգիաների նախարարություն</t>
  </si>
  <si>
    <t>03</t>
  </si>
  <si>
    <t>Երկաթուղային տրանսպորտ</t>
  </si>
  <si>
    <t>02.Ուղևորափոխադրումներից ստացված վնասի դիմաց &lt;&lt;Հարավկովկասյան երկաթուղի&gt;&gt; ՓԲԸ-ին սուբսիդիայի տրամադրում</t>
  </si>
  <si>
    <t>Ցուցանիշների փոփոխությունը (ավելացումները նշված են դրական նշանով)</t>
  </si>
  <si>
    <t>սուբսիդիաներ ոչ ֆինանսական պետական կազմակերպություններին</t>
  </si>
  <si>
    <t>1.2 Տրանսֆերտներ</t>
  </si>
  <si>
    <t>Շահառուների քանակը</t>
  </si>
  <si>
    <t>Շահառուների ընտրության չափանիշները</t>
  </si>
  <si>
    <t xml:space="preserve">                   -ի N        -Ն որոշման</t>
  </si>
  <si>
    <t>Ֆինանսական ցուցանիշներ (հազար դրամ)</t>
  </si>
  <si>
    <t>ԱԾ08</t>
  </si>
  <si>
    <t>Նկարագրություն՝</t>
  </si>
  <si>
    <t>-</t>
  </si>
  <si>
    <t>Հավելված N 6</t>
  </si>
  <si>
    <t>Գործառական
դասիչը</t>
  </si>
  <si>
    <t>Ծրագիրը/քաղաքականության միջոցառումը</t>
  </si>
  <si>
    <t>ծրա-
գիրը</t>
  </si>
  <si>
    <t>միջոցա-
ռումը</t>
  </si>
  <si>
    <t>(բաժին/
խումբ/
դաս)</t>
  </si>
  <si>
    <t>Քաղաքականության միջոցառումներ. Ծառայություններ</t>
  </si>
  <si>
    <t>Տրանսֆերտի նկարագրությունը</t>
  </si>
  <si>
    <t xml:space="preserve">Կոնցեսիոն պայմանագրի դրույթների ապահովման նպատակով &lt;&lt;Հարավկովկասյան երկաթուղի&gt;&gt; ՓԲԸ-ին ուղևորափոխադրումներից ստացված վնասի դիմաց փոխհատուցման տրամադրման ծառայություններ </t>
  </si>
  <si>
    <t>ՀՀ ազգաբնակչություն</t>
  </si>
  <si>
    <t>Գումարը  (հազար դրամ)</t>
  </si>
  <si>
    <t>Տրանսֆերտի մշակման հաճախականությունը</t>
  </si>
  <si>
    <t>միանվագ</t>
  </si>
  <si>
    <t>Երկաթուղային ծառայություններից օգտվող ՀՀ ազգաբնակչություն</t>
  </si>
  <si>
    <t>1077 Երկաթուղային ցանցի զարգացման ծրագիր</t>
  </si>
  <si>
    <t>Երկաթուղու աշխատանքի որակի բարելավում</t>
  </si>
  <si>
    <t>ԾՏ01</t>
  </si>
  <si>
    <t xml:space="preserve">ՀԱՅԱՍՏԱՆԻ ՀԱՆՐԱՊԵՏՈՒԹՅԱՆ ԿԱՌԱՎԱՐՈՒԹՅԱՆ 2018 ԹՎԱԿԱՆԻ ԴԵԿՏԵՄԲԵՐԻ 28-Ի N 1717-Ն  ՈՐՈՇՄԱՆ N 11 ՀԱՎԵԼՎԱԾԻ N 12 ԱՂՅՈՒՍԱԿՈՒՄ ԿԱՏԱՐՎՈՂ ՓՈՓՈԽՈՒԹՅՈՒՆՆԵՐԸ
Հայաստանի Հանրապետության տրանսպորտի, կապի և տեղեկատվական տեխնոլոգիաների նախարարություն </t>
  </si>
  <si>
    <t>ՀՀ կառավարության 2018 թվականի</t>
  </si>
  <si>
    <t>ՀՀ 2018 թվականի
պետական բյուջե
(հազ. դրամ)</t>
  </si>
  <si>
    <t>ՀԱՅԱՍՏԱՆԻ ՀԱՆՐԱՊԵՏՈՒԹՅԱՆ ԿԱՌԱՎԱՐՈՒԹՅԱՆ 2017 ԹՎԱԿԱՆԻ ԴԵԿՏԵՄԲԵՐԻ 28-Ի N 1717-Ն  ՈՐՈՇՄԱՆ N 11 ՀԱՎԵԼՎԱԾԻ N 11.20 ԱՂՅՈՒՍԱԿՈՒՄ ԿԱՏԱՐՎՈՂ ՓՈՓՈԽՈՒԹՅՈՒՆՆԵՐԸ</t>
  </si>
  <si>
    <t>ՄԱՍ Գ: Մարմնի ղեկավարի պատասխանատվության ներքո իրականացվող քաղաքականության միջոցառումների և ֆինանսական կառավարման արդյունքների ցուցանիշները</t>
  </si>
  <si>
    <t>1. Քաղաքականության միջոցառումներ</t>
  </si>
  <si>
    <t>ՈՒղևորափոխադրումներից ստացված վնասի դիմաց &lt;&lt;Հարավկովկասյան երկաթուղի&gt;&gt; ՓԲԸ-ին սուբսիդիայի տրամադրում</t>
  </si>
  <si>
    <t>Երկաթուղային ցանցի զարգացման ծրագիր</t>
  </si>
  <si>
    <t>ՀՀ երկաթուղային ցանցի զարգացման և արդիականացման աշխատանքներ</t>
  </si>
  <si>
    <t>հազար դրամներով</t>
  </si>
  <si>
    <t>Եկամտատեսակը</t>
  </si>
  <si>
    <t>Գանձման համար պատասխանատու պետական կառավարման մարմին(ներ)</t>
  </si>
  <si>
    <t>2018 թվական</t>
  </si>
  <si>
    <t>տարի</t>
  </si>
  <si>
    <t xml:space="preserve"> Պետական տուրք, ընդամենը</t>
  </si>
  <si>
    <t>այդ թվում`</t>
  </si>
  <si>
    <t>Այլ եկամուտներ, ընդամենը</t>
  </si>
  <si>
    <t>Ապրանքների մատակարարումից և ծառայությունների մատուցումից եկամուտներ</t>
  </si>
  <si>
    <t xml:space="preserve">Հայկական երկաթուղու համակարգի վերաբերյալ կոնցեսիոն  պայմանագրով նախատեսված տարեկան վճար </t>
  </si>
  <si>
    <t>Այլ եկամուտներ</t>
  </si>
  <si>
    <t>Հավելված N 5</t>
  </si>
  <si>
    <t>ՀԱՅԱՍՏԱՆԻ ՀԱՆՐԱՊԵՏՈՒԹՅԱՆ ԿԱՌԱՎԱՐՈՒԹՅԱՆ 2017 ԹՎԱԿԱՆԻ ԴԵԿՏԵՄԲԵՐԻ 28-Ի N 1717-Ն  ՈՐՈՇՄԱՆ N 6 ՀԱՎԵԼՎԱԾՈՒՄ ԿԱՏԱՐՎՈՂ ՓՈՓՈԽՈՒԹՅՈՒՆՆԵՐԸ</t>
  </si>
  <si>
    <t>ՀԱՎԵԼՎԱԾ N 2</t>
  </si>
  <si>
    <t>«ՀԱՅԱՍՏԱՆԻ ՀԱՆՐԱՊԵՏՈՒԹՅԱՆ 2018 ԹՎԱԿԱՆԻ ՊԵՏԱԿԱՆ ԲՅՈՒՋԵԻ ՄԱՍԻՆ» ՀԱՅԱՍՏԱՆԻ ՀԱՆՐԱՊԵՏՈՒԹՅԱՆ ՕՐԵՆՔԻ 6-ՐԴ ՀՈԴՎԱԾԻ ԱՂՅՈՒՍԱԿՈՒՄ ԿԱՏԱՐՎՈՂ ՓՈՓՈԽՈՒԹՅՈՒՆՆԵՐԸ</t>
  </si>
  <si>
    <t>Պետական բյուջեի եկամուտները</t>
  </si>
  <si>
    <t xml:space="preserve">Գումարը
(հազար դրամներով)
</t>
  </si>
  <si>
    <t>Բաժին</t>
  </si>
  <si>
    <t>Խումբ</t>
  </si>
  <si>
    <t>Դաս</t>
  </si>
  <si>
    <t>Պետական բյուջեի ծախսերը</t>
  </si>
  <si>
    <t>ԸՆԴԱՄԵՆԸ ծախսեր</t>
  </si>
  <si>
    <t>Տնտեսական հարաբերություններ</t>
  </si>
  <si>
    <t>«ՀԱՅԱՍՏԱՆԻ ՀԱՆՐԱՊԵՏՈՒԹՅԱՆ 2018 ԹՎԱԿԱՆԻ ՊԵՏԱԿԱՆ ԲՅՈՒՋԵԻ ՄԱՍԻՆ» ՀԱՅԱՍՏԱՆԻ ՀԱՆՐԱՊԵՏՈՒԹՅԱՆ ՕՐԵՆՔԻ 7-ՐԴ ՀՈԴՎԱԾԻ ԱՂՅՈՒՍԱԿՈՒՄ ԿԱՏԱՐՎՈՂ ՓՈՓՈԽՈՒԹՅՈՒՆՆԵՐԸ</t>
  </si>
  <si>
    <t>«ՀԱՅԱՍՏԱՆԻ ՀԱՆՐԱՊԵՏՈՒԹՅԱՆ 2018 ԹՎԱԿԱՆԻ ՊԵՏԱԿԱՆ ԲՅՈՒՋԵԻ ՄԱՍԻՆ» ՀԱՅԱՍՏԱՆԻ ՀԱՆՐԱՊԵՏՈՒԹՅԱՆ ՕՐԵՆՔԻ 8-ՐԴ ՀՈԴՎԱԾԻ ԱՂՅՈՒՍԱԿՈՒՄ ԿԱՏԱՐՎՈՂ ՓՈՓՈԽՈՒԹՅՈՒՆՆԵՐԸ</t>
  </si>
  <si>
    <t>ՀԱՎԵԼՎԱԾ N 3</t>
  </si>
  <si>
    <t>Բյուջետային ծախսերի տնտեսագիտական դասակարգման հոդվածների անվանումները</t>
  </si>
  <si>
    <t>ԸՆԴԱՄԵՆԸ ԾԱԽՍԵՐ</t>
  </si>
  <si>
    <t>ԸՆԹԱՑԻԿ ԾԱԽՍԵՐ</t>
  </si>
  <si>
    <t>ՍՈՒԲՍԻԴԻԱՆԵՐ</t>
  </si>
  <si>
    <t>Սուբսիդիաներ ոչ պետական կազմակերպություններին</t>
  </si>
  <si>
    <t>«ՀԱՅԱՍՏԱՆԻ ՀԱՆՐԱՊԵՏՈՒԹՅԱՆ 2018 ԹՎԱԿԱՆԻ ՊԵՏԱԿԱՆ ԲՅՈՒՋԵԻ ՄԱՍԻՆ» ՀԱՅԱՍՏԱՆԻ ՀԱՆՐԱՊԵՏՈՒԹՅԱՆ ՕՐԵՆՔԻ N 1 ՀԱՎԵԼՎԱԾՈՒՄ  ԵՎ ՀԱՅԱՍՏԱՆԻ ՀԱՆՐԱՊԵՏՈՒԹՅԱՆ ԿԱՌԱՎԱՐՈՒԹՅԱՆ 2017 ԹՎԱԿԱՆԻ ԴԵԿՏԵՄԲԵՐԻ 28-Ի N 1717-Ն ՈՐՈՇՄԱՆ N 5 ՀԱՎԵԼՎԱԾՈՒՄ ԿԱՏԱՐՎՈՂ  ՓՈՓՈԽՈՒԹՅՈՒՆՆԵՐԸ</t>
  </si>
  <si>
    <t>Հավելված N4</t>
  </si>
  <si>
    <t>Հավելված N 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</si>
</sst>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_);\(0.0\)"/>
    <numFmt numFmtId="198" formatCode="_(* #,##0.0_);_(* \(#,##0.0\);_(* &quot;-&quot;??_);_(@_)"/>
    <numFmt numFmtId="199" formatCode="#,##0.0_);\(#,##0.0\)"/>
    <numFmt numFmtId="200" formatCode="#,##0.0"/>
    <numFmt numFmtId="201" formatCode="_(* #,##0.000_);_(* \(#,##0.000\);_(* &quot;-&quot;??_);_(@_)"/>
    <numFmt numFmtId="202" formatCode="_(* #,##0.0_);_(* \(#,##0.0\);_(* &quot;-&quot;?_);_(@_)"/>
    <numFmt numFmtId="203" formatCode="_-* #,##0.0_р_._-;\-* #,##0.0_р_._-;_-* &quot;-&quot;??_р_._-;_-@_-"/>
    <numFmt numFmtId="204" formatCode="_ * #,##0.00_)_ _ ;_ * \(#,##0.00\)_ _ ;_ * &quot;-&quot;??_)_ _ ;_ @_ "/>
    <numFmt numFmtId="205" formatCode="_-* #,##0.0\ _դ_ր_._-;\-* #,##0.0\ _դ_ր_._-;_-* &quot;-&quot;?\ _դ_ր_._-;_-@_-"/>
    <numFmt numFmtId="206" formatCode="0.000"/>
    <numFmt numFmtId="207" formatCode="_-* #,##0_р_._-;\-* #,##0_р_._-;_-* &quot;-&quot;??_р_._-;_-@_-"/>
    <numFmt numFmtId="208" formatCode="#,##0.000_);\(#,##0.0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.0_?_._-;\-* #,##0.0_?_._-;_-* &quot;-&quot;?_?_._-;_-@_-"/>
    <numFmt numFmtId="214" formatCode="#,##0.000"/>
    <numFmt numFmtId="215" formatCode="_-* #,##0.00_-;\-* #,##0.00_-;_-* &quot;-&quot;??_-;_-@_-"/>
    <numFmt numFmtId="216" formatCode="#,##0.0_ ;\-#,##0.0\ "/>
    <numFmt numFmtId="217" formatCode="_-* #,##0.0\ _₽_-;\-* #,##0.0\ _₽_-;_-* &quot;-&quot;?\ _₽_-;_-@_-"/>
    <numFmt numFmtId="218" formatCode="_(* #,##0_);_(* \(#,##0\);_(* &quot;-&quot;??_);_(@_)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0"/>
      <color indexed="8"/>
      <name val="MS Sans Serif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u val="single"/>
      <sz val="11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i/>
      <sz val="12"/>
      <name val="GHEA Grapalat"/>
      <family val="3"/>
    </font>
    <font>
      <b/>
      <i/>
      <u val="single"/>
      <sz val="11"/>
      <name val="GHEA Grapalat"/>
      <family val="3"/>
    </font>
    <font>
      <i/>
      <sz val="11"/>
      <name val="GHEA Grapalat"/>
      <family val="3"/>
    </font>
    <font>
      <b/>
      <u val="single"/>
      <sz val="11"/>
      <color indexed="8"/>
      <name val="GHEA Grapalat"/>
      <family val="3"/>
    </font>
    <font>
      <sz val="12"/>
      <name val="Arial"/>
      <family val="2"/>
    </font>
    <font>
      <b/>
      <sz val="12"/>
      <color indexed="8"/>
      <name val="GHEA Grapalat"/>
      <family val="3"/>
    </font>
    <font>
      <sz val="10"/>
      <name val="Times Armenian"/>
      <family val="1"/>
    </font>
    <font>
      <sz val="11"/>
      <color indexed="9"/>
      <name val="GHEA Grapalat"/>
      <family val="3"/>
    </font>
    <font>
      <sz val="10"/>
      <color indexed="9"/>
      <name val="GHEA Grapalat"/>
      <family val="3"/>
    </font>
    <font>
      <sz val="10"/>
      <name val="St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  <font>
      <sz val="10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5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7" fillId="0" borderId="0" applyFont="0" applyFill="0" applyBorder="0" applyAlignment="0" applyProtection="0"/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61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9" fillId="0" borderId="0" xfId="39" applyFont="1" applyFill="1" applyAlignment="1">
      <alignment horizontal="center" vertical="center" wrapText="1"/>
      <protection/>
    </xf>
    <xf numFmtId="0" fontId="3" fillId="0" borderId="0" xfId="39" applyFont="1" applyFill="1">
      <alignment/>
      <protection/>
    </xf>
    <xf numFmtId="0" fontId="4" fillId="0" borderId="0" xfId="39" applyFont="1" applyFill="1" applyAlignment="1">
      <alignment vertical="center" wrapText="1"/>
      <protection/>
    </xf>
    <xf numFmtId="0" fontId="10" fillId="0" borderId="0" xfId="39" applyFont="1" applyFill="1">
      <alignment/>
      <protection/>
    </xf>
    <xf numFmtId="0" fontId="5" fillId="0" borderId="0" xfId="39" applyFont="1" applyFill="1">
      <alignment/>
      <protection/>
    </xf>
    <xf numFmtId="0" fontId="5" fillId="0" borderId="0" xfId="39" applyFont="1" applyFill="1" applyAlignment="1">
      <alignment horizontal="left"/>
      <protection/>
    </xf>
    <xf numFmtId="0" fontId="5" fillId="0" borderId="0" xfId="71" applyFont="1" applyFill="1">
      <alignment/>
      <protection/>
    </xf>
    <xf numFmtId="0" fontId="3" fillId="0" borderId="0" xfId="39" applyFont="1" applyFill="1" applyAlignment="1">
      <alignment horizontal="right"/>
      <protection/>
    </xf>
    <xf numFmtId="0" fontId="12" fillId="0" borderId="0" xfId="46" applyFont="1" applyFill="1" applyAlignment="1">
      <alignment vertical="center" wrapText="1"/>
      <protection/>
    </xf>
    <xf numFmtId="0" fontId="3" fillId="0" borderId="0" xfId="46" applyFont="1" applyFill="1">
      <alignment/>
      <protection/>
    </xf>
    <xf numFmtId="0" fontId="13" fillId="0" borderId="0" xfId="46" applyFont="1" applyFill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46" applyFont="1" applyFill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left" wrapText="1" indent="1"/>
    </xf>
    <xf numFmtId="0" fontId="3" fillId="34" borderId="10" xfId="0" applyFont="1" applyFill="1" applyBorder="1" applyAlignment="1">
      <alignment/>
    </xf>
    <xf numFmtId="0" fontId="12" fillId="34" borderId="10" xfId="46" applyFont="1" applyFill="1" applyBorder="1" applyAlignment="1">
      <alignment horizontal="center" vertical="center" wrapText="1"/>
      <protection/>
    </xf>
    <xf numFmtId="0" fontId="14" fillId="34" borderId="10" xfId="46" applyFont="1" applyFill="1" applyBorder="1" applyAlignment="1">
      <alignment horizontal="center" vertical="center" wrapText="1"/>
      <protection/>
    </xf>
    <xf numFmtId="0" fontId="14" fillId="34" borderId="10" xfId="46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wrapText="1" indent="1"/>
    </xf>
    <xf numFmtId="0" fontId="8" fillId="0" borderId="10" xfId="0" applyFon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198" fontId="8" fillId="0" borderId="10" xfId="80" applyNumberFormat="1" applyFont="1" applyBorder="1" applyAlignment="1">
      <alignment horizontal="right" vertical="top"/>
    </xf>
    <xf numFmtId="39" fontId="8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wrapText="1" indent="2"/>
    </xf>
    <xf numFmtId="200" fontId="8" fillId="0" borderId="10" xfId="0" applyNumberFormat="1" applyFont="1" applyBorder="1" applyAlignment="1">
      <alignment horizontal="right" vertical="top"/>
    </xf>
    <xf numFmtId="0" fontId="5" fillId="0" borderId="0" xfId="39" applyFont="1" applyFill="1" applyAlignment="1">
      <alignment horizontal="right"/>
      <protection/>
    </xf>
    <xf numFmtId="199" fontId="3" fillId="33" borderId="10" xfId="0" applyNumberFormat="1" applyFont="1" applyFill="1" applyBorder="1" applyAlignment="1">
      <alignment horizontal="center" vertical="center" wrapText="1"/>
    </xf>
    <xf numFmtId="49" fontId="5" fillId="0" borderId="10" xfId="39" applyNumberFormat="1" applyFont="1" applyFill="1" applyBorder="1" applyAlignment="1">
      <alignment horizontal="center" vertical="top" wrapText="1"/>
      <protection/>
    </xf>
    <xf numFmtId="0" fontId="6" fillId="0" borderId="10" xfId="39" applyFont="1" applyFill="1" applyBorder="1" applyAlignment="1">
      <alignment horizontal="center" vertical="top" wrapText="1"/>
      <protection/>
    </xf>
    <xf numFmtId="199" fontId="6" fillId="0" borderId="10" xfId="80" applyNumberFormat="1" applyFont="1" applyFill="1" applyBorder="1" applyAlignment="1">
      <alignment horizontal="center" vertical="top" wrapText="1"/>
    </xf>
    <xf numFmtId="0" fontId="8" fillId="0" borderId="11" xfId="39" applyFont="1" applyFill="1" applyBorder="1" applyAlignment="1">
      <alignment horizontal="center" vertical="top" wrapText="1"/>
      <protection/>
    </xf>
    <xf numFmtId="0" fontId="18" fillId="0" borderId="12" xfId="39" applyFont="1" applyFill="1" applyBorder="1" applyAlignment="1">
      <alignment horizontal="center" vertical="top" wrapText="1"/>
      <protection/>
    </xf>
    <xf numFmtId="216" fontId="9" fillId="0" borderId="10" xfId="80" applyNumberFormat="1" applyFont="1" applyFill="1" applyBorder="1" applyAlignment="1">
      <alignment horizontal="center" wrapText="1"/>
    </xf>
    <xf numFmtId="49" fontId="5" fillId="0" borderId="11" xfId="39" applyNumberFormat="1" applyFont="1" applyFill="1" applyBorder="1" applyAlignment="1">
      <alignment horizontal="center" vertical="top" wrapText="1"/>
      <protection/>
    </xf>
    <xf numFmtId="0" fontId="6" fillId="0" borderId="12" xfId="39" applyFont="1" applyFill="1" applyBorder="1" applyAlignment="1">
      <alignment horizontal="center" vertical="top" wrapText="1"/>
      <protection/>
    </xf>
    <xf numFmtId="0" fontId="5" fillId="0" borderId="12" xfId="39" applyFont="1" applyFill="1" applyBorder="1" applyAlignment="1">
      <alignment horizontal="center" vertical="top" wrapText="1"/>
      <protection/>
    </xf>
    <xf numFmtId="0" fontId="5" fillId="0" borderId="12" xfId="39" applyFont="1" applyFill="1" applyBorder="1" applyAlignment="1">
      <alignment vertical="top" wrapText="1"/>
      <protection/>
    </xf>
    <xf numFmtId="199" fontId="5" fillId="0" borderId="10" xfId="80" applyNumberFormat="1" applyFont="1" applyFill="1" applyBorder="1" applyAlignment="1">
      <alignment horizontal="center" vertical="top" wrapText="1"/>
    </xf>
    <xf numFmtId="216" fontId="5" fillId="0" borderId="10" xfId="80" applyNumberFormat="1" applyFont="1" applyFill="1" applyBorder="1" applyAlignment="1">
      <alignment horizontal="center" wrapText="1"/>
    </xf>
    <xf numFmtId="49" fontId="5" fillId="0" borderId="10" xfId="71" applyNumberFormat="1" applyFont="1" applyFill="1" applyBorder="1" applyAlignment="1">
      <alignment horizontal="left" vertical="top" wrapText="1"/>
      <protection/>
    </xf>
    <xf numFmtId="0" fontId="19" fillId="0" borderId="13" xfId="71" applyFont="1" applyFill="1" applyBorder="1" applyAlignment="1">
      <alignment horizontal="left" vertical="top" wrapText="1"/>
      <protection/>
    </xf>
    <xf numFmtId="0" fontId="5" fillId="0" borderId="10" xfId="71" applyFont="1" applyFill="1" applyBorder="1" applyAlignment="1">
      <alignment horizontal="left" vertical="top" wrapText="1"/>
      <protection/>
    </xf>
    <xf numFmtId="0" fontId="5" fillId="0" borderId="13" xfId="71" applyFont="1" applyFill="1" applyBorder="1" applyAlignment="1">
      <alignment horizontal="center" vertical="top" wrapText="1"/>
      <protection/>
    </xf>
    <xf numFmtId="216" fontId="6" fillId="0" borderId="10" xfId="80" applyNumberFormat="1" applyFont="1" applyFill="1" applyBorder="1" applyAlignment="1">
      <alignment horizontal="center" vertical="top" wrapText="1"/>
    </xf>
    <xf numFmtId="0" fontId="5" fillId="0" borderId="13" xfId="71" applyFont="1" applyFill="1" applyBorder="1" applyAlignment="1">
      <alignment horizontal="left" vertical="top" wrapText="1"/>
      <protection/>
    </xf>
    <xf numFmtId="0" fontId="5" fillId="0" borderId="10" xfId="39" applyFont="1" applyFill="1" applyBorder="1">
      <alignment/>
      <protection/>
    </xf>
    <xf numFmtId="0" fontId="5" fillId="0" borderId="10" xfId="39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198" fontId="12" fillId="0" borderId="10" xfId="80" applyNumberFormat="1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0" fontId="10" fillId="0" borderId="0" xfId="46" applyFont="1" applyFill="1">
      <alignment/>
      <protection/>
    </xf>
    <xf numFmtId="0" fontId="15" fillId="0" borderId="10" xfId="0" applyFont="1" applyFill="1" applyBorder="1" applyAlignment="1">
      <alignment wrapText="1"/>
    </xf>
    <xf numFmtId="198" fontId="5" fillId="0" borderId="10" xfId="8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98" fontId="5" fillId="0" borderId="10" xfId="80" applyNumberFormat="1" applyFont="1" applyFill="1" applyBorder="1" applyAlignment="1">
      <alignment horizontal="center" vertical="top" wrapText="1"/>
    </xf>
    <xf numFmtId="198" fontId="5" fillId="0" borderId="10" xfId="8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02" fontId="3" fillId="0" borderId="0" xfId="0" applyNumberFormat="1" applyFont="1" applyAlignment="1">
      <alignment/>
    </xf>
    <xf numFmtId="0" fontId="22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199" fontId="68" fillId="0" borderId="10" xfId="8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5" fillId="34" borderId="10" xfId="0" applyFont="1" applyFill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4"/>
    </xf>
    <xf numFmtId="0" fontId="22" fillId="0" borderId="0" xfId="0" applyFont="1" applyAlignment="1">
      <alignment vertical="center" wrapText="1"/>
    </xf>
    <xf numFmtId="171" fontId="22" fillId="0" borderId="0" xfId="0" applyNumberFormat="1" applyFont="1" applyAlignment="1">
      <alignment vertical="center" wrapText="1"/>
    </xf>
    <xf numFmtId="199" fontId="70" fillId="0" borderId="10" xfId="80" applyNumberFormat="1" applyFont="1" applyBorder="1" applyAlignment="1">
      <alignment horizontal="center" vertical="center" wrapText="1"/>
    </xf>
    <xf numFmtId="198" fontId="3" fillId="0" borderId="0" xfId="39" applyNumberFormat="1" applyFont="1" applyFill="1">
      <alignment/>
      <protection/>
    </xf>
    <xf numFmtId="0" fontId="20" fillId="0" borderId="1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200" fontId="25" fillId="0" borderId="0" xfId="0" applyNumberFormat="1" applyFont="1" applyFill="1" applyAlignment="1">
      <alignment horizontal="left" vertical="center" wrapText="1"/>
    </xf>
    <xf numFmtId="200" fontId="25" fillId="0" borderId="0" xfId="0" applyNumberFormat="1" applyFont="1" applyFill="1" applyAlignment="1">
      <alignment horizontal="center" vertical="center" wrapText="1"/>
    </xf>
    <xf numFmtId="218" fontId="5" fillId="0" borderId="0" xfId="8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200" fontId="5" fillId="0" borderId="15" xfId="1" applyNumberFormat="1" applyFont="1" applyFill="1" applyBorder="1" applyAlignment="1">
      <alignment horizontal="center" vertical="center" wrapText="1"/>
    </xf>
    <xf numFmtId="200" fontId="5" fillId="0" borderId="16" xfId="1" applyNumberFormat="1" applyFont="1" applyFill="1" applyBorder="1" applyAlignment="1">
      <alignment horizontal="center" vertical="center" wrapText="1"/>
    </xf>
    <xf numFmtId="218" fontId="5" fillId="0" borderId="10" xfId="8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00" fontId="5" fillId="0" borderId="10" xfId="44" applyNumberFormat="1" applyFont="1" applyFill="1" applyBorder="1" applyAlignment="1">
      <alignment vertical="center"/>
      <protection/>
    </xf>
    <xf numFmtId="200" fontId="5" fillId="0" borderId="1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00" fontId="5" fillId="33" borderId="10" xfId="47" applyNumberFormat="1" applyFont="1" applyFill="1" applyBorder="1" applyAlignment="1">
      <alignment horizontal="center" vertical="center" wrapText="1"/>
      <protection/>
    </xf>
    <xf numFmtId="198" fontId="5" fillId="33" borderId="10" xfId="45" applyNumberFormat="1" applyFont="1" applyFill="1" applyBorder="1" applyAlignment="1">
      <alignment vertical="center"/>
      <protection/>
    </xf>
    <xf numFmtId="0" fontId="5" fillId="33" borderId="13" xfId="45" applyFont="1" applyFill="1" applyBorder="1" applyAlignment="1">
      <alignment vertical="center"/>
      <protection/>
    </xf>
    <xf numFmtId="0" fontId="5" fillId="33" borderId="10" xfId="44" applyNumberFormat="1" applyFont="1" applyFill="1" applyBorder="1" applyAlignment="1">
      <alignment vertical="center" wrapText="1"/>
      <protection/>
    </xf>
    <xf numFmtId="0" fontId="5" fillId="33" borderId="10" xfId="45" applyFont="1" applyFill="1" applyBorder="1" applyAlignment="1">
      <alignment horizontal="center" vertical="center" wrapText="1"/>
      <protection/>
    </xf>
    <xf numFmtId="0" fontId="5" fillId="33" borderId="10" xfId="45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left" vertical="center" wrapText="1"/>
    </xf>
    <xf numFmtId="200" fontId="3" fillId="0" borderId="0" xfId="0" applyNumberFormat="1" applyFont="1" applyFill="1" applyAlignment="1">
      <alignment horizontal="center" vertical="center" wrapText="1"/>
    </xf>
    <xf numFmtId="218" fontId="3" fillId="0" borderId="0" xfId="80" applyNumberFormat="1" applyFont="1" applyFill="1" applyAlignment="1">
      <alignment vertical="center"/>
    </xf>
    <xf numFmtId="218" fontId="5" fillId="0" borderId="17" xfId="80" applyNumberFormat="1" applyFont="1" applyFill="1" applyBorder="1" applyAlignment="1">
      <alignment horizontal="right" vertical="center"/>
    </xf>
    <xf numFmtId="218" fontId="5" fillId="0" borderId="13" xfId="80" applyNumberFormat="1" applyFont="1" applyFill="1" applyBorder="1" applyAlignment="1">
      <alignment vertical="center"/>
    </xf>
    <xf numFmtId="218" fontId="5" fillId="0" borderId="0" xfId="8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horizontal="right" vertical="top"/>
    </xf>
    <xf numFmtId="200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39" applyFont="1" applyFill="1" applyBorder="1" applyAlignment="1">
      <alignment horizontal="center" vertical="top" wrapText="1"/>
      <protection/>
    </xf>
    <xf numFmtId="0" fontId="5" fillId="0" borderId="16" xfId="39" applyFont="1" applyFill="1" applyBorder="1" applyAlignment="1">
      <alignment horizontal="center" vertical="top" wrapText="1"/>
      <protection/>
    </xf>
    <xf numFmtId="0" fontId="16" fillId="0" borderId="0" xfId="72" applyFont="1" applyFill="1" applyAlignment="1">
      <alignment horizontal="right"/>
      <protection/>
    </xf>
    <xf numFmtId="0" fontId="6" fillId="0" borderId="0" xfId="39" applyFont="1" applyFill="1" applyAlignment="1">
      <alignment horizontal="center" vertical="center" wrapText="1"/>
      <protection/>
    </xf>
    <xf numFmtId="0" fontId="10" fillId="0" borderId="15" xfId="39" applyFont="1" applyFill="1" applyBorder="1" applyAlignment="1">
      <alignment horizontal="center" vertical="center" wrapText="1"/>
      <protection/>
    </xf>
    <xf numFmtId="0" fontId="17" fillId="0" borderId="16" xfId="0" applyFont="1" applyBorder="1" applyAlignment="1">
      <alignment vertical="center"/>
    </xf>
    <xf numFmtId="0" fontId="10" fillId="0" borderId="10" xfId="39" applyFont="1" applyFill="1" applyBorder="1" applyAlignment="1">
      <alignment horizontal="center" vertical="center" wrapText="1"/>
      <protection/>
    </xf>
    <xf numFmtId="0" fontId="5" fillId="33" borderId="13" xfId="45" applyFont="1" applyFill="1" applyBorder="1" applyAlignment="1">
      <alignment horizontal="left" vertical="center"/>
      <protection/>
    </xf>
    <xf numFmtId="0" fontId="5" fillId="33" borderId="14" xfId="45" applyFont="1" applyFill="1" applyBorder="1" applyAlignment="1">
      <alignment horizontal="left" vertical="center"/>
      <protection/>
    </xf>
    <xf numFmtId="0" fontId="14" fillId="0" borderId="0" xfId="46" applyFont="1" applyFill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200" fontId="5" fillId="0" borderId="15" xfId="44" applyNumberFormat="1" applyFont="1" applyFill="1" applyBorder="1" applyAlignment="1">
      <alignment horizontal="center" vertical="center" wrapText="1"/>
      <protection/>
    </xf>
    <xf numFmtId="200" fontId="5" fillId="0" borderId="16" xfId="44" applyNumberFormat="1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4" fillId="0" borderId="18" xfId="46" applyFont="1" applyFill="1" applyBorder="1" applyAlignment="1">
      <alignment horizontal="left" vertical="center" wrapText="1"/>
      <protection/>
    </xf>
    <xf numFmtId="0" fontId="14" fillId="0" borderId="19" xfId="46" applyFont="1" applyFill="1" applyBorder="1" applyAlignment="1">
      <alignment horizontal="left" vertical="center" wrapText="1"/>
      <protection/>
    </xf>
    <xf numFmtId="0" fontId="21" fillId="0" borderId="20" xfId="46" applyFont="1" applyFill="1" applyBorder="1" applyAlignment="1">
      <alignment horizontal="left" vertical="center" wrapText="1"/>
      <protection/>
    </xf>
    <xf numFmtId="0" fontId="21" fillId="0" borderId="17" xfId="46" applyFont="1" applyFill="1" applyBorder="1" applyAlignment="1">
      <alignment horizontal="left" vertical="center" wrapText="1"/>
      <protection/>
    </xf>
    <xf numFmtId="0" fontId="21" fillId="0" borderId="13" xfId="46" applyFont="1" applyFill="1" applyBorder="1" applyAlignment="1">
      <alignment horizontal="left" vertical="center" wrapText="1"/>
      <protection/>
    </xf>
    <xf numFmtId="0" fontId="21" fillId="0" borderId="21" xfId="4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23" fillId="0" borderId="0" xfId="46" applyFont="1" applyFill="1" applyAlignment="1">
      <alignment horizontal="center" vertical="center" wrapText="1"/>
      <protection/>
    </xf>
    <xf numFmtId="0" fontId="7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198" fontId="5" fillId="33" borderId="10" xfId="80" applyNumberFormat="1" applyFont="1" applyFill="1" applyBorder="1" applyAlignment="1">
      <alignment horizontal="center" vertical="top" wrapText="1"/>
    </xf>
    <xf numFmtId="0" fontId="3" fillId="0" borderId="10" xfId="39" applyFont="1" applyFill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</cellXfs>
  <cellStyles count="72">
    <cellStyle name="Normal" xfId="0"/>
    <cellStyle name="RowLevel_0" xfId="1"/>
    <cellStyle name="RowLevel_1" xfId="3"/>
    <cellStyle name="_artabyuje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2" xfId="34"/>
    <cellStyle name="Comma 2 2" xfId="35"/>
    <cellStyle name="Comma 3" xfId="36"/>
    <cellStyle name="Comma 4" xfId="37"/>
    <cellStyle name="Comma 5" xfId="38"/>
    <cellStyle name="Normal 2" xfId="39"/>
    <cellStyle name="Normal 2 2" xfId="40"/>
    <cellStyle name="Normal 3" xfId="41"/>
    <cellStyle name="Normal 4" xfId="42"/>
    <cellStyle name="Normal 5" xfId="43"/>
    <cellStyle name="Normal_01-05" xfId="44"/>
    <cellStyle name="Normal_General" xfId="45"/>
    <cellStyle name="Normal_Shushan" xfId="46"/>
    <cellStyle name="Normal_turq" xfId="47"/>
    <cellStyle name="Percent 2" xfId="48"/>
    <cellStyle name="Style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89" zoomScaleSheetLayoutView="89" zoomScalePageLayoutView="0" workbookViewId="0" topLeftCell="A1">
      <selection activeCell="B16" sqref="B16"/>
    </sheetView>
  </sheetViews>
  <sheetFormatPr defaultColWidth="9.140625" defaultRowHeight="12.75"/>
  <cols>
    <col min="1" max="1" width="4.8515625" style="2" customWidth="1"/>
    <col min="2" max="2" width="32.140625" style="2" customWidth="1"/>
    <col min="3" max="3" width="20.421875" style="2" hidden="1" customWidth="1"/>
    <col min="4" max="4" width="19.421875" style="2" hidden="1" customWidth="1"/>
    <col min="5" max="5" width="20.8515625" style="2" hidden="1" customWidth="1"/>
    <col min="6" max="6" width="61.28125" style="2" customWidth="1"/>
    <col min="7" max="7" width="9.140625" style="2" customWidth="1"/>
    <col min="8" max="8" width="17.28125" style="2" customWidth="1"/>
    <col min="9" max="16384" width="9.140625" style="2" customWidth="1"/>
  </cols>
  <sheetData>
    <row r="1" spans="6:7" ht="14.25">
      <c r="F1" s="12" t="s">
        <v>79</v>
      </c>
      <c r="G1" s="14"/>
    </row>
    <row r="2" spans="6:7" ht="13.5">
      <c r="F2" s="26" t="s">
        <v>16</v>
      </c>
      <c r="G2" s="14"/>
    </row>
    <row r="3" ht="13.5">
      <c r="F3" s="14"/>
    </row>
    <row r="4" ht="13.5">
      <c r="F4" s="14"/>
    </row>
    <row r="5" spans="1:7" ht="66.75" customHeight="1">
      <c r="A5" s="1" t="s">
        <v>80</v>
      </c>
      <c r="B5" s="1"/>
      <c r="C5" s="1"/>
      <c r="D5" s="1"/>
      <c r="E5" s="1"/>
      <c r="F5" s="1"/>
      <c r="G5" s="3"/>
    </row>
    <row r="7" ht="13.5">
      <c r="F7" s="8"/>
    </row>
    <row r="8" spans="2:6" ht="48.75" customHeight="1">
      <c r="B8" s="110" t="s">
        <v>81</v>
      </c>
      <c r="C8" s="110" t="s">
        <v>82</v>
      </c>
      <c r="D8" s="110"/>
      <c r="E8" s="110"/>
      <c r="F8" s="110"/>
    </row>
    <row r="9" spans="2:6" ht="13.5" customHeight="1">
      <c r="B9" s="110"/>
      <c r="C9" s="110"/>
      <c r="D9" s="110"/>
      <c r="E9" s="110"/>
      <c r="F9" s="110"/>
    </row>
    <row r="10" spans="2:6" ht="17.25">
      <c r="B10" s="105" t="s">
        <v>4</v>
      </c>
      <c r="C10" s="23">
        <v>4380000</v>
      </c>
      <c r="D10" s="23">
        <v>4380000</v>
      </c>
      <c r="E10" s="23">
        <v>4380000</v>
      </c>
      <c r="F10" s="28">
        <v>38591</v>
      </c>
    </row>
    <row r="11" spans="2:6" ht="17.25">
      <c r="B11" s="62" t="s">
        <v>72</v>
      </c>
      <c r="C11" s="24">
        <v>0</v>
      </c>
      <c r="D11" s="24">
        <v>0</v>
      </c>
      <c r="E11" s="24">
        <v>0</v>
      </c>
      <c r="F11" s="28"/>
    </row>
    <row r="12" spans="2:6" ht="17.25">
      <c r="B12" s="22" t="s">
        <v>76</v>
      </c>
      <c r="C12" s="25">
        <f>+C11-C10</f>
        <v>-4380000</v>
      </c>
      <c r="D12" s="25">
        <f>+D11-D10</f>
        <v>-4380000</v>
      </c>
      <c r="E12" s="25">
        <f>+E11-E10</f>
        <v>-4380000</v>
      </c>
      <c r="F12" s="28">
        <v>38591</v>
      </c>
    </row>
    <row r="16" ht="13.5">
      <c r="F16" s="77"/>
    </row>
  </sheetData>
  <sheetProtection/>
  <mergeCells count="3">
    <mergeCell ref="A5:F5"/>
    <mergeCell ref="B8:B9"/>
    <mergeCell ref="C8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" customWidth="1"/>
    <col min="2" max="2" width="32.140625" style="2" customWidth="1"/>
    <col min="3" max="3" width="20.421875" style="2" hidden="1" customWidth="1"/>
    <col min="4" max="4" width="19.421875" style="2" hidden="1" customWidth="1"/>
    <col min="5" max="5" width="20.8515625" style="2" hidden="1" customWidth="1"/>
    <col min="6" max="6" width="61.28125" style="2" customWidth="1"/>
    <col min="7" max="7" width="9.140625" style="2" customWidth="1"/>
    <col min="8" max="8" width="17.28125" style="2" customWidth="1"/>
    <col min="9" max="16384" width="9.140625" style="2" customWidth="1"/>
  </cols>
  <sheetData>
    <row r="1" spans="6:7" ht="14.25">
      <c r="F1" s="12" t="s">
        <v>11</v>
      </c>
      <c r="G1" s="14"/>
    </row>
    <row r="2" spans="6:7" ht="13.5">
      <c r="F2" s="26" t="s">
        <v>16</v>
      </c>
      <c r="G2" s="14"/>
    </row>
    <row r="3" ht="13.5">
      <c r="F3" s="14"/>
    </row>
    <row r="4" ht="13.5">
      <c r="F4" s="14"/>
    </row>
    <row r="5" spans="1:7" ht="66.75" customHeight="1">
      <c r="A5" s="1" t="s">
        <v>80</v>
      </c>
      <c r="B5" s="1"/>
      <c r="C5" s="1"/>
      <c r="D5" s="1"/>
      <c r="E5" s="1"/>
      <c r="F5" s="1"/>
      <c r="G5" s="3"/>
    </row>
    <row r="6" spans="1:7" ht="16.5" customHeight="1">
      <c r="A6" s="3"/>
      <c r="B6" s="3"/>
      <c r="C6" s="3"/>
      <c r="D6" s="3"/>
      <c r="E6" s="3"/>
      <c r="F6" s="3"/>
      <c r="G6" s="3"/>
    </row>
    <row r="8" ht="13.5">
      <c r="F8" s="8"/>
    </row>
    <row r="9" spans="2:6" ht="48.75" customHeight="1">
      <c r="B9" s="111" t="s">
        <v>81</v>
      </c>
      <c r="C9" s="111" t="s">
        <v>82</v>
      </c>
      <c r="D9" s="111"/>
      <c r="E9" s="111"/>
      <c r="F9" s="111"/>
    </row>
    <row r="10" spans="2:6" ht="13.5" customHeight="1">
      <c r="B10" s="111"/>
      <c r="C10" s="111"/>
      <c r="D10" s="111"/>
      <c r="E10" s="111"/>
      <c r="F10" s="111"/>
    </row>
    <row r="11" spans="2:6" ht="17.25">
      <c r="B11" s="107" t="s">
        <v>4</v>
      </c>
      <c r="C11" s="108">
        <v>4380000</v>
      </c>
      <c r="D11" s="108">
        <v>4380000</v>
      </c>
      <c r="E11" s="108">
        <v>4380000</v>
      </c>
      <c r="F11" s="109">
        <v>38591</v>
      </c>
    </row>
    <row r="12" spans="2:6" ht="17.25">
      <c r="B12" s="22" t="s">
        <v>1</v>
      </c>
      <c r="C12" s="24">
        <v>0</v>
      </c>
      <c r="D12" s="24">
        <v>0</v>
      </c>
      <c r="E12" s="24">
        <v>0</v>
      </c>
      <c r="F12" s="28"/>
    </row>
    <row r="13" spans="2:6" ht="17.25">
      <c r="B13" s="22" t="s">
        <v>76</v>
      </c>
      <c r="C13" s="25">
        <f>+C12-C11</f>
        <v>-4380000</v>
      </c>
      <c r="D13" s="25">
        <f>+D12-D11</f>
        <v>-4380000</v>
      </c>
      <c r="E13" s="25">
        <f>+E12-E11</f>
        <v>-4380000</v>
      </c>
      <c r="F13" s="28">
        <v>38591</v>
      </c>
    </row>
    <row r="17" ht="13.5">
      <c r="F17" s="77"/>
    </row>
  </sheetData>
  <sheetProtection/>
  <mergeCells count="3">
    <mergeCell ref="A5:F5"/>
    <mergeCell ref="B9:B10"/>
    <mergeCell ref="C9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20" zoomScaleSheetLayoutView="120" zoomScalePageLayoutView="0" workbookViewId="0" topLeftCell="A1">
      <selection activeCell="J5" sqref="J5"/>
    </sheetView>
  </sheetViews>
  <sheetFormatPr defaultColWidth="9.140625" defaultRowHeight="12.75"/>
  <cols>
    <col min="1" max="1" width="4.8515625" style="2" customWidth="1"/>
    <col min="2" max="2" width="8.7109375" style="2" customWidth="1"/>
    <col min="3" max="3" width="7.28125" style="2" customWidth="1"/>
    <col min="4" max="4" width="7.00390625" style="2" customWidth="1"/>
    <col min="5" max="5" width="40.28125" style="2" customWidth="1"/>
    <col min="6" max="6" width="20.421875" style="2" hidden="1" customWidth="1"/>
    <col min="7" max="7" width="19.421875" style="2" hidden="1" customWidth="1"/>
    <col min="8" max="8" width="20.8515625" style="2" hidden="1" customWidth="1"/>
    <col min="9" max="9" width="48.7109375" style="2" customWidth="1"/>
    <col min="10" max="10" width="9.140625" style="2" customWidth="1"/>
    <col min="11" max="11" width="17.28125" style="2" customWidth="1"/>
    <col min="12" max="16384" width="9.140625" style="2" customWidth="1"/>
  </cols>
  <sheetData>
    <row r="1" spans="9:10" ht="14.25">
      <c r="I1" s="12" t="s">
        <v>79</v>
      </c>
      <c r="J1" s="14"/>
    </row>
    <row r="2" spans="9:10" ht="13.5">
      <c r="I2" s="26" t="s">
        <v>16</v>
      </c>
      <c r="J2" s="14"/>
    </row>
    <row r="3" ht="13.5">
      <c r="I3" s="14"/>
    </row>
    <row r="4" ht="13.5">
      <c r="I4" s="14"/>
    </row>
    <row r="5" spans="1:10" ht="66.75" customHeight="1">
      <c r="A5" s="1" t="s">
        <v>89</v>
      </c>
      <c r="B5" s="1"/>
      <c r="C5" s="1"/>
      <c r="D5" s="1"/>
      <c r="E5" s="1"/>
      <c r="F5" s="1"/>
      <c r="G5" s="1"/>
      <c r="H5" s="1"/>
      <c r="I5" s="1"/>
      <c r="J5" s="3"/>
    </row>
    <row r="6" spans="1:10" ht="16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8" ht="13.5">
      <c r="I8" s="8"/>
    </row>
    <row r="9" spans="2:9" ht="48.75" customHeight="1">
      <c r="B9" s="153" t="s">
        <v>83</v>
      </c>
      <c r="C9" s="153" t="s">
        <v>84</v>
      </c>
      <c r="D9" s="153" t="s">
        <v>85</v>
      </c>
      <c r="E9" s="105" t="s">
        <v>86</v>
      </c>
      <c r="F9" s="111" t="s">
        <v>82</v>
      </c>
      <c r="G9" s="111"/>
      <c r="H9" s="111"/>
      <c r="I9" s="111"/>
    </row>
    <row r="10" spans="2:9" ht="13.5" customHeight="1">
      <c r="B10" s="152"/>
      <c r="C10" s="152"/>
      <c r="D10" s="152"/>
      <c r="E10" s="105"/>
      <c r="F10" s="111"/>
      <c r="G10" s="111"/>
      <c r="H10" s="111"/>
      <c r="I10" s="111"/>
    </row>
    <row r="11" spans="2:9" ht="17.25">
      <c r="B11" s="152"/>
      <c r="C11" s="152"/>
      <c r="D11" s="152"/>
      <c r="E11" s="107" t="s">
        <v>87</v>
      </c>
      <c r="F11" s="108">
        <v>4380000</v>
      </c>
      <c r="G11" s="108">
        <v>4380000</v>
      </c>
      <c r="H11" s="108">
        <v>4380000</v>
      </c>
      <c r="I11" s="109">
        <v>38591</v>
      </c>
    </row>
    <row r="12" spans="2:9" ht="17.25">
      <c r="B12" s="152"/>
      <c r="C12" s="152"/>
      <c r="D12" s="152"/>
      <c r="E12" s="22" t="s">
        <v>1</v>
      </c>
      <c r="F12" s="24">
        <v>0</v>
      </c>
      <c r="G12" s="24">
        <v>0</v>
      </c>
      <c r="H12" s="24">
        <v>0</v>
      </c>
      <c r="I12" s="28"/>
    </row>
    <row r="13" spans="2:9" ht="17.25">
      <c r="B13" s="31" t="s">
        <v>21</v>
      </c>
      <c r="C13" s="152"/>
      <c r="D13" s="152"/>
      <c r="E13" s="107" t="s">
        <v>88</v>
      </c>
      <c r="F13" s="24"/>
      <c r="G13" s="24"/>
      <c r="H13" s="24"/>
      <c r="I13" s="109">
        <v>38591</v>
      </c>
    </row>
    <row r="14" spans="2:9" ht="17.25">
      <c r="B14" s="152"/>
      <c r="C14" s="152"/>
      <c r="D14" s="152"/>
      <c r="E14" s="155" t="s">
        <v>1</v>
      </c>
      <c r="F14" s="24"/>
      <c r="G14" s="24"/>
      <c r="H14" s="24"/>
      <c r="I14" s="28"/>
    </row>
    <row r="15" spans="2:9" ht="17.25">
      <c r="B15" s="152"/>
      <c r="C15" s="31" t="s">
        <v>23</v>
      </c>
      <c r="D15" s="154"/>
      <c r="E15" s="156" t="s">
        <v>24</v>
      </c>
      <c r="F15" s="24"/>
      <c r="G15" s="24"/>
      <c r="H15" s="24"/>
      <c r="I15" s="28">
        <v>38591</v>
      </c>
    </row>
    <row r="16" spans="2:9" ht="17.25">
      <c r="B16" s="152"/>
      <c r="C16" s="31"/>
      <c r="D16" s="31" t="s">
        <v>27</v>
      </c>
      <c r="E16" s="156" t="s">
        <v>28</v>
      </c>
      <c r="F16" s="24"/>
      <c r="G16" s="24"/>
      <c r="H16" s="24"/>
      <c r="I16" s="28">
        <v>38591</v>
      </c>
    </row>
    <row r="20" ht="13.5">
      <c r="I20" s="77"/>
    </row>
  </sheetData>
  <sheetProtection/>
  <mergeCells count="2">
    <mergeCell ref="A5:I5"/>
    <mergeCell ref="F9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112" zoomScaleSheetLayoutView="112" zoomScalePageLayoutView="0" workbookViewId="0" topLeftCell="A1">
      <selection activeCell="B9" sqref="B9"/>
    </sheetView>
  </sheetViews>
  <sheetFormatPr defaultColWidth="9.140625" defaultRowHeight="12.75"/>
  <cols>
    <col min="1" max="1" width="4.8515625" style="2" customWidth="1"/>
    <col min="2" max="2" width="65.421875" style="2" customWidth="1"/>
    <col min="3" max="3" width="20.421875" style="2" hidden="1" customWidth="1"/>
    <col min="4" max="4" width="19.421875" style="2" hidden="1" customWidth="1"/>
    <col min="5" max="5" width="20.8515625" style="2" hidden="1" customWidth="1"/>
    <col min="6" max="6" width="37.00390625" style="2" customWidth="1"/>
    <col min="7" max="7" width="9.140625" style="2" customWidth="1"/>
    <col min="8" max="8" width="17.28125" style="2" customWidth="1"/>
    <col min="9" max="16384" width="9.140625" style="2" customWidth="1"/>
  </cols>
  <sheetData>
    <row r="1" spans="6:7" ht="14.25">
      <c r="F1" s="12" t="s">
        <v>91</v>
      </c>
      <c r="G1" s="14"/>
    </row>
    <row r="2" spans="6:7" ht="13.5">
      <c r="F2" s="26" t="s">
        <v>16</v>
      </c>
      <c r="G2" s="14"/>
    </row>
    <row r="3" ht="13.5">
      <c r="F3" s="14"/>
    </row>
    <row r="4" ht="13.5">
      <c r="F4" s="14"/>
    </row>
    <row r="5" spans="1:7" ht="66.75" customHeight="1">
      <c r="A5" s="1" t="s">
        <v>90</v>
      </c>
      <c r="B5" s="1"/>
      <c r="C5" s="1"/>
      <c r="D5" s="1"/>
      <c r="E5" s="1"/>
      <c r="F5" s="1"/>
      <c r="G5" s="3"/>
    </row>
    <row r="6" ht="13.5">
      <c r="F6" s="8"/>
    </row>
    <row r="7" spans="2:6" ht="39" customHeight="1">
      <c r="B7" s="111" t="s">
        <v>92</v>
      </c>
      <c r="C7" s="111" t="s">
        <v>82</v>
      </c>
      <c r="D7" s="111"/>
      <c r="E7" s="111"/>
      <c r="F7" s="111"/>
    </row>
    <row r="8" spans="2:6" ht="13.5" customHeight="1">
      <c r="B8" s="111"/>
      <c r="C8" s="111"/>
      <c r="D8" s="111"/>
      <c r="E8" s="111"/>
      <c r="F8" s="111"/>
    </row>
    <row r="9" spans="2:6" ht="19.5" customHeight="1">
      <c r="B9" s="157" t="s">
        <v>93</v>
      </c>
      <c r="C9" s="106"/>
      <c r="D9" s="106"/>
      <c r="E9" s="106"/>
      <c r="F9" s="109">
        <v>38591</v>
      </c>
    </row>
    <row r="10" spans="2:6" ht="19.5" customHeight="1">
      <c r="B10" s="158" t="s">
        <v>1</v>
      </c>
      <c r="C10" s="106"/>
      <c r="D10" s="106"/>
      <c r="E10" s="106"/>
      <c r="F10" s="106"/>
    </row>
    <row r="11" spans="2:6" ht="19.5" customHeight="1">
      <c r="B11" s="157" t="s">
        <v>94</v>
      </c>
      <c r="C11" s="106"/>
      <c r="D11" s="106"/>
      <c r="E11" s="106"/>
      <c r="F11" s="109">
        <v>38591</v>
      </c>
    </row>
    <row r="12" spans="2:6" ht="19.5" customHeight="1">
      <c r="B12" s="158" t="s">
        <v>1</v>
      </c>
      <c r="C12" s="106"/>
      <c r="D12" s="106"/>
      <c r="E12" s="106"/>
      <c r="F12" s="106"/>
    </row>
    <row r="13" spans="2:6" ht="19.5" customHeight="1">
      <c r="B13" s="157" t="s">
        <v>95</v>
      </c>
      <c r="C13" s="106"/>
      <c r="D13" s="106"/>
      <c r="E13" s="106"/>
      <c r="F13" s="109">
        <v>38591</v>
      </c>
    </row>
    <row r="14" spans="2:6" ht="19.5" customHeight="1">
      <c r="B14" s="158" t="s">
        <v>1</v>
      </c>
      <c r="C14" s="106"/>
      <c r="D14" s="106"/>
      <c r="E14" s="106"/>
      <c r="F14" s="106"/>
    </row>
    <row r="15" spans="2:6" ht="19.5" customHeight="1">
      <c r="B15" s="158" t="s">
        <v>96</v>
      </c>
      <c r="C15" s="24">
        <v>0</v>
      </c>
      <c r="D15" s="24">
        <v>0</v>
      </c>
      <c r="E15" s="24">
        <v>0</v>
      </c>
      <c r="F15" s="28">
        <v>38591</v>
      </c>
    </row>
    <row r="19" ht="13.5">
      <c r="F19" s="77"/>
    </row>
  </sheetData>
  <sheetProtection/>
  <mergeCells count="3">
    <mergeCell ref="A5:F5"/>
    <mergeCell ref="B7:B8"/>
    <mergeCell ref="C7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9"/>
  <sheetViews>
    <sheetView view="pageBreakPreview" zoomScaleSheetLayoutView="100" zoomScalePageLayoutView="0" workbookViewId="0" topLeftCell="A1">
      <selection activeCell="D6" sqref="D6:D7"/>
    </sheetView>
  </sheetViews>
  <sheetFormatPr defaultColWidth="9.140625" defaultRowHeight="12.75"/>
  <cols>
    <col min="1" max="2" width="7.28125" style="5" customWidth="1"/>
    <col min="3" max="3" width="8.8515625" style="5" customWidth="1"/>
    <col min="4" max="4" width="42.8515625" style="6" customWidth="1"/>
    <col min="5" max="5" width="30.421875" style="5" customWidth="1"/>
    <col min="6" max="6" width="9.140625" style="5" customWidth="1"/>
    <col min="7" max="7" width="11.7109375" style="5" bestFit="1" customWidth="1"/>
    <col min="8" max="255" width="9.140625" style="5" customWidth="1"/>
    <col min="256" max="16384" width="9.140625" style="2" customWidth="1"/>
  </cols>
  <sheetData>
    <row r="1" spans="1:255" ht="13.5">
      <c r="A1" s="4"/>
      <c r="B1" s="4"/>
      <c r="C1" s="4"/>
      <c r="D1" s="114" t="s">
        <v>98</v>
      </c>
      <c r="E1" s="11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4"/>
      <c r="B2" s="4"/>
      <c r="C2" s="4"/>
      <c r="D2" s="114" t="s">
        <v>17</v>
      </c>
      <c r="E2" s="11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2" customHeight="1">
      <c r="A3" s="4"/>
      <c r="B3" s="4"/>
      <c r="C3" s="4"/>
      <c r="D3" s="114" t="s">
        <v>18</v>
      </c>
      <c r="E3" s="1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5" ht="87.75" customHeight="1">
      <c r="A4" s="115" t="s">
        <v>97</v>
      </c>
      <c r="B4" s="115"/>
      <c r="C4" s="115"/>
      <c r="D4" s="115"/>
      <c r="E4" s="115"/>
    </row>
    <row r="5" ht="21.75" customHeight="1">
      <c r="E5" s="29" t="s">
        <v>2</v>
      </c>
    </row>
    <row r="6" spans="1:5" ht="72.75" customHeight="1">
      <c r="A6" s="116" t="s">
        <v>5</v>
      </c>
      <c r="B6" s="118" t="s">
        <v>19</v>
      </c>
      <c r="C6" s="118" t="s">
        <v>0</v>
      </c>
      <c r="D6" s="112" t="s">
        <v>20</v>
      </c>
      <c r="E6" s="50" t="s">
        <v>30</v>
      </c>
    </row>
    <row r="7" spans="1:5" ht="51" customHeight="1">
      <c r="A7" s="117"/>
      <c r="B7" s="118"/>
      <c r="C7" s="118"/>
      <c r="D7" s="113"/>
      <c r="E7" s="30" t="s">
        <v>3</v>
      </c>
    </row>
    <row r="8" spans="1:5" ht="16.5">
      <c r="A8" s="31"/>
      <c r="B8" s="31"/>
      <c r="C8" s="31"/>
      <c r="D8" s="32" t="s">
        <v>4</v>
      </c>
      <c r="E8" s="33">
        <f>SUM(E10)</f>
        <v>38591</v>
      </c>
    </row>
    <row r="9" spans="1:255" ht="20.25" customHeight="1">
      <c r="A9" s="34"/>
      <c r="B9" s="34"/>
      <c r="C9" s="34"/>
      <c r="D9" s="35" t="s">
        <v>1</v>
      </c>
      <c r="E9" s="3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>
      <c r="A10" s="37" t="s">
        <v>21</v>
      </c>
      <c r="B10" s="37"/>
      <c r="C10" s="37"/>
      <c r="D10" s="38" t="s">
        <v>22</v>
      </c>
      <c r="E10" s="33">
        <f>SUM(E12)</f>
        <v>38591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6.5">
      <c r="A11" s="37"/>
      <c r="B11" s="37"/>
      <c r="C11" s="37"/>
      <c r="D11" s="39" t="s">
        <v>1</v>
      </c>
      <c r="E11" s="3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6.5">
      <c r="A12" s="37"/>
      <c r="B12" s="37" t="s">
        <v>23</v>
      </c>
      <c r="C12" s="37"/>
      <c r="D12" s="40" t="s">
        <v>24</v>
      </c>
      <c r="E12" s="41">
        <f>SUM(E14)</f>
        <v>38591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6.5">
      <c r="A13" s="37"/>
      <c r="B13" s="37"/>
      <c r="C13" s="37"/>
      <c r="D13" s="39" t="s">
        <v>1</v>
      </c>
      <c r="E13" s="4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6.5">
      <c r="A14" s="37"/>
      <c r="B14" s="37"/>
      <c r="C14" s="37" t="s">
        <v>27</v>
      </c>
      <c r="D14" s="40" t="s">
        <v>28</v>
      </c>
      <c r="E14" s="41">
        <f>SUM(E16)</f>
        <v>38591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6.5">
      <c r="A15" s="37"/>
      <c r="B15" s="37"/>
      <c r="C15" s="37"/>
      <c r="D15" s="39" t="s">
        <v>1</v>
      </c>
      <c r="E15" s="3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66">
      <c r="A16" s="43"/>
      <c r="B16" s="43"/>
      <c r="C16" s="43"/>
      <c r="D16" s="44" t="s">
        <v>29</v>
      </c>
      <c r="E16" s="33">
        <f>SUM(E18)</f>
        <v>38591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16.5">
      <c r="A17" s="45"/>
      <c r="B17" s="45"/>
      <c r="C17" s="45"/>
      <c r="D17" s="46" t="s">
        <v>25</v>
      </c>
      <c r="E17" s="4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5" ht="49.5">
      <c r="A18" s="49"/>
      <c r="B18" s="49"/>
      <c r="C18" s="49"/>
      <c r="D18" s="48" t="s">
        <v>26</v>
      </c>
      <c r="E18" s="41">
        <v>38591</v>
      </c>
    </row>
    <row r="19" spans="1:5" ht="40.5" customHeight="1">
      <c r="A19" s="49"/>
      <c r="B19" s="49"/>
      <c r="C19" s="49"/>
      <c r="D19" s="48" t="s">
        <v>31</v>
      </c>
      <c r="E19" s="41">
        <v>38591</v>
      </c>
    </row>
  </sheetData>
  <sheetProtection/>
  <mergeCells count="8">
    <mergeCell ref="D6:D7"/>
    <mergeCell ref="D2:E2"/>
    <mergeCell ref="D1:E1"/>
    <mergeCell ref="D3:E3"/>
    <mergeCell ref="A4:E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9.140625" style="13" customWidth="1"/>
    <col min="2" max="2" width="16.140625" style="13" customWidth="1"/>
    <col min="3" max="3" width="59.28125" style="13" customWidth="1"/>
    <col min="4" max="4" width="17.7109375" style="13" customWidth="1"/>
    <col min="5" max="16384" width="9.140625" style="13" customWidth="1"/>
  </cols>
  <sheetData>
    <row r="1" spans="1:4" s="10" customFormat="1" ht="14.25">
      <c r="A1" s="9"/>
      <c r="B1" s="9"/>
      <c r="C1" s="9"/>
      <c r="D1" s="11"/>
    </row>
    <row r="2" spans="1:4" s="10" customFormat="1" ht="14.25">
      <c r="A2" s="9"/>
      <c r="B2" s="9"/>
      <c r="C2" s="9"/>
      <c r="D2" s="12" t="s">
        <v>77</v>
      </c>
    </row>
    <row r="3" spans="1:4" s="10" customFormat="1" ht="14.25">
      <c r="A3" s="9"/>
      <c r="B3" s="9"/>
      <c r="C3" s="9"/>
      <c r="D3" s="12" t="s">
        <v>58</v>
      </c>
    </row>
    <row r="4" spans="1:4" s="10" customFormat="1" ht="14.25">
      <c r="A4" s="9"/>
      <c r="B4" s="9"/>
      <c r="C4" s="9"/>
      <c r="D4" s="12" t="s">
        <v>35</v>
      </c>
    </row>
    <row r="5" spans="1:4" s="10" customFormat="1" ht="14.25">
      <c r="A5" s="9"/>
      <c r="B5" s="9"/>
      <c r="C5" s="9"/>
      <c r="D5" s="12"/>
    </row>
    <row r="6" spans="1:4" s="10" customFormat="1" ht="44.25" customHeight="1">
      <c r="A6" s="121" t="s">
        <v>60</v>
      </c>
      <c r="B6" s="121"/>
      <c r="C6" s="121"/>
      <c r="D6" s="121"/>
    </row>
    <row r="7" spans="1:4" s="10" customFormat="1" ht="13.5" customHeight="1">
      <c r="A7" s="15"/>
      <c r="B7" s="15"/>
      <c r="C7" s="15"/>
      <c r="D7" s="15"/>
    </row>
    <row r="8" spans="1:4" s="10" customFormat="1" ht="74.25" customHeight="1">
      <c r="A8" s="126" t="s">
        <v>6</v>
      </c>
      <c r="B8" s="126"/>
      <c r="C8" s="126"/>
      <c r="D8" s="76" t="s">
        <v>30</v>
      </c>
    </row>
    <row r="9" spans="1:4" s="10" customFormat="1" ht="42" customHeight="1">
      <c r="A9" s="126"/>
      <c r="B9" s="126"/>
      <c r="C9" s="126"/>
      <c r="D9" s="52" t="s">
        <v>36</v>
      </c>
    </row>
    <row r="10" spans="1:4" s="10" customFormat="1" ht="40.5" customHeight="1">
      <c r="A10" s="126"/>
      <c r="B10" s="126"/>
      <c r="C10" s="126"/>
      <c r="D10" s="53" t="s">
        <v>3</v>
      </c>
    </row>
    <row r="11" spans="1:4" s="54" customFormat="1" ht="49.5" customHeight="1">
      <c r="A11" s="131" t="s">
        <v>61</v>
      </c>
      <c r="B11" s="132"/>
      <c r="C11" s="132"/>
      <c r="D11" s="132"/>
    </row>
    <row r="12" spans="1:4" s="54" customFormat="1" ht="24.75" customHeight="1">
      <c r="A12" s="133" t="s">
        <v>62</v>
      </c>
      <c r="B12" s="134"/>
      <c r="C12" s="134"/>
      <c r="D12" s="134"/>
    </row>
    <row r="13" spans="1:4" s="54" customFormat="1" ht="24.75" customHeight="1">
      <c r="A13" s="135" t="s">
        <v>32</v>
      </c>
      <c r="B13" s="136"/>
      <c r="C13" s="136"/>
      <c r="D13" s="136"/>
    </row>
    <row r="14" spans="1:4" s="54" customFormat="1" ht="12.75" customHeight="1">
      <c r="A14" s="127" t="s">
        <v>7</v>
      </c>
      <c r="B14" s="128"/>
      <c r="C14" s="55" t="s">
        <v>8</v>
      </c>
      <c r="D14" s="56"/>
    </row>
    <row r="15" spans="1:4" s="54" customFormat="1" ht="40.5" customHeight="1">
      <c r="A15" s="128"/>
      <c r="B15" s="128"/>
      <c r="C15" s="129" t="s">
        <v>63</v>
      </c>
      <c r="D15" s="130"/>
    </row>
    <row r="16" spans="1:4" s="54" customFormat="1" ht="16.5">
      <c r="A16" s="137">
        <v>1001</v>
      </c>
      <c r="B16" s="137" t="s">
        <v>37</v>
      </c>
      <c r="C16" s="57" t="s">
        <v>38</v>
      </c>
      <c r="D16" s="58"/>
    </row>
    <row r="17" spans="1:4" s="54" customFormat="1" ht="60" customHeight="1">
      <c r="A17" s="137"/>
      <c r="B17" s="137"/>
      <c r="C17" s="129" t="s">
        <v>48</v>
      </c>
      <c r="D17" s="130"/>
    </row>
    <row r="18" spans="1:4" s="54" customFormat="1" ht="24" customHeight="1">
      <c r="A18" s="138" t="s">
        <v>33</v>
      </c>
      <c r="B18" s="138"/>
      <c r="C18" s="59" t="s">
        <v>49</v>
      </c>
      <c r="D18" s="60" t="s">
        <v>39</v>
      </c>
    </row>
    <row r="19" spans="1:4" s="54" customFormat="1" ht="24.75" customHeight="1">
      <c r="A19" s="140" t="s">
        <v>50</v>
      </c>
      <c r="B19" s="140"/>
      <c r="C19" s="140"/>
      <c r="D19" s="61">
        <v>38591</v>
      </c>
    </row>
    <row r="20" spans="1:4" s="54" customFormat="1" ht="27.75" customHeight="1">
      <c r="A20" s="139" t="s">
        <v>51</v>
      </c>
      <c r="B20" s="139"/>
      <c r="C20" s="139"/>
      <c r="D20" s="78" t="s">
        <v>52</v>
      </c>
    </row>
    <row r="21" spans="1:4" s="54" customFormat="1" ht="17.25" customHeight="1">
      <c r="A21" s="139" t="s">
        <v>34</v>
      </c>
      <c r="B21" s="139"/>
      <c r="C21" s="139"/>
      <c r="D21" s="139"/>
    </row>
    <row r="22" spans="1:4" s="54" customFormat="1" ht="29.25" customHeight="1">
      <c r="A22" s="141" t="s">
        <v>53</v>
      </c>
      <c r="B22" s="141"/>
      <c r="C22" s="141"/>
      <c r="D22" s="141"/>
    </row>
    <row r="23" spans="1:4" s="54" customFormat="1" ht="29.25" customHeight="1">
      <c r="A23" s="139" t="s">
        <v>10</v>
      </c>
      <c r="B23" s="139"/>
      <c r="C23" s="139"/>
      <c r="D23" s="139"/>
    </row>
    <row r="24" spans="1:4" s="54" customFormat="1" ht="24.75" customHeight="1">
      <c r="A24" s="141" t="s">
        <v>54</v>
      </c>
      <c r="B24" s="141"/>
      <c r="C24" s="141"/>
      <c r="D24" s="141"/>
    </row>
    <row r="25" spans="1:4" s="54" customFormat="1" ht="29.25" customHeight="1">
      <c r="A25" s="139" t="s">
        <v>9</v>
      </c>
      <c r="B25" s="139"/>
      <c r="C25" s="139"/>
      <c r="D25" s="139"/>
    </row>
    <row r="26" spans="1:4" s="54" customFormat="1" ht="24.75" customHeight="1">
      <c r="A26" s="141" t="s">
        <v>55</v>
      </c>
      <c r="B26" s="141"/>
      <c r="C26" s="141"/>
      <c r="D26" s="141"/>
    </row>
    <row r="28" ht="13.5">
      <c r="D28" s="63"/>
    </row>
  </sheetData>
  <sheetProtection/>
  <mergeCells count="19">
    <mergeCell ref="A25:D25"/>
    <mergeCell ref="A24:D24"/>
    <mergeCell ref="A26:D26"/>
    <mergeCell ref="A16:A17"/>
    <mergeCell ref="B16:B17"/>
    <mergeCell ref="C17:D17"/>
    <mergeCell ref="A18:B18"/>
    <mergeCell ref="A20:C20"/>
    <mergeCell ref="A23:D23"/>
    <mergeCell ref="A19:C19"/>
    <mergeCell ref="A21:D21"/>
    <mergeCell ref="A22:D22"/>
    <mergeCell ref="A6:D6"/>
    <mergeCell ref="A8:C10"/>
    <mergeCell ref="A14:B15"/>
    <mergeCell ref="C15:D15"/>
    <mergeCell ref="A11:D11"/>
    <mergeCell ref="A12:D12"/>
    <mergeCell ref="A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82" zoomScaleSheetLayoutView="82" zoomScalePageLayoutView="0" workbookViewId="0" topLeftCell="A1">
      <selection activeCell="D11" sqref="D11"/>
    </sheetView>
  </sheetViews>
  <sheetFormatPr defaultColWidth="9.140625" defaultRowHeight="12.75"/>
  <cols>
    <col min="1" max="1" width="8.421875" style="74" customWidth="1"/>
    <col min="2" max="2" width="11.28125" style="74" customWidth="1"/>
    <col min="3" max="3" width="16.28125" style="74" bestFit="1" customWidth="1"/>
    <col min="4" max="4" width="97.421875" style="74" customWidth="1"/>
    <col min="5" max="5" width="26.8515625" style="74" customWidth="1"/>
    <col min="6" max="24" width="0" style="64" hidden="1" customWidth="1"/>
    <col min="25" max="16384" width="9.140625" style="64" customWidth="1"/>
  </cols>
  <sheetData>
    <row r="1" spans="4:5" ht="20.25" customHeight="1">
      <c r="D1" s="142" t="s">
        <v>40</v>
      </c>
      <c r="E1" s="142"/>
    </row>
    <row r="2" spans="4:5" ht="18" customHeight="1">
      <c r="D2" s="142" t="s">
        <v>58</v>
      </c>
      <c r="E2" s="142"/>
    </row>
    <row r="3" spans="4:5" ht="19.5" customHeight="1">
      <c r="D3" s="142" t="s">
        <v>35</v>
      </c>
      <c r="E3" s="142"/>
    </row>
    <row r="4" spans="1:5" ht="59.25" customHeight="1">
      <c r="A4" s="143" t="s">
        <v>57</v>
      </c>
      <c r="B4" s="143"/>
      <c r="C4" s="143"/>
      <c r="D4" s="143"/>
      <c r="E4" s="143"/>
    </row>
    <row r="5" spans="1:5" ht="24" customHeight="1">
      <c r="A5" s="144" t="s">
        <v>26</v>
      </c>
      <c r="B5" s="144"/>
      <c r="C5" s="144"/>
      <c r="D5" s="144"/>
      <c r="E5" s="144"/>
    </row>
    <row r="6" spans="1:5" ht="15" customHeight="1">
      <c r="A6" s="145" t="s">
        <v>12</v>
      </c>
      <c r="B6" s="145"/>
      <c r="C6" s="145"/>
      <c r="D6" s="145"/>
      <c r="E6" s="145"/>
    </row>
    <row r="7" spans="1:5" ht="23.25" customHeight="1">
      <c r="A7" s="145" t="s">
        <v>13</v>
      </c>
      <c r="B7" s="145"/>
      <c r="C7" s="145"/>
      <c r="D7" s="145"/>
      <c r="E7" s="145"/>
    </row>
    <row r="8" spans="1:5" ht="17.25">
      <c r="A8" s="65"/>
      <c r="B8" s="65"/>
      <c r="C8" s="65"/>
      <c r="D8" s="66"/>
      <c r="E8" s="66"/>
    </row>
    <row r="9" spans="1:5" s="68" customFormat="1" ht="102.75" customHeight="1">
      <c r="A9" s="146" t="s">
        <v>7</v>
      </c>
      <c r="B9" s="146"/>
      <c r="C9" s="51" t="s">
        <v>41</v>
      </c>
      <c r="D9" s="147" t="s">
        <v>42</v>
      </c>
      <c r="E9" s="67" t="s">
        <v>30</v>
      </c>
    </row>
    <row r="10" spans="1:5" s="68" customFormat="1" ht="61.5" customHeight="1">
      <c r="A10" s="69" t="s">
        <v>43</v>
      </c>
      <c r="B10" s="69" t="s">
        <v>44</v>
      </c>
      <c r="C10" s="51" t="s">
        <v>45</v>
      </c>
      <c r="D10" s="147"/>
      <c r="E10" s="67" t="s">
        <v>59</v>
      </c>
    </row>
    <row r="11" spans="1:5" s="13" customFormat="1" ht="16.5">
      <c r="A11" s="17">
        <v>1077</v>
      </c>
      <c r="B11" s="17"/>
      <c r="C11" s="18"/>
      <c r="D11" s="20" t="s">
        <v>14</v>
      </c>
      <c r="E11" s="19"/>
    </row>
    <row r="12" spans="1:5" s="13" customFormat="1" ht="25.5" customHeight="1">
      <c r="A12" s="148"/>
      <c r="B12" s="150"/>
      <c r="C12" s="150"/>
      <c r="D12" s="21" t="s">
        <v>64</v>
      </c>
      <c r="E12" s="151">
        <v>38591</v>
      </c>
    </row>
    <row r="13" spans="1:5" s="13" customFormat="1" ht="16.5">
      <c r="A13" s="149"/>
      <c r="B13" s="150"/>
      <c r="C13" s="150"/>
      <c r="D13" s="16" t="s">
        <v>15</v>
      </c>
      <c r="E13" s="151"/>
    </row>
    <row r="14" spans="1:5" s="13" customFormat="1" ht="16.5">
      <c r="A14" s="149"/>
      <c r="B14" s="150"/>
      <c r="C14" s="150"/>
      <c r="D14" s="21" t="s">
        <v>65</v>
      </c>
      <c r="E14" s="151"/>
    </row>
    <row r="15" spans="1:5" s="13" customFormat="1" ht="16.5">
      <c r="A15" s="149"/>
      <c r="B15" s="150"/>
      <c r="C15" s="150"/>
      <c r="D15" s="16" t="s">
        <v>9</v>
      </c>
      <c r="E15" s="151"/>
    </row>
    <row r="16" spans="1:5" s="13" customFormat="1" ht="16.5" customHeight="1">
      <c r="A16" s="149"/>
      <c r="B16" s="150"/>
      <c r="C16" s="150"/>
      <c r="D16" s="27" t="s">
        <v>55</v>
      </c>
      <c r="E16" s="151"/>
    </row>
    <row r="17" spans="1:5" s="13" customFormat="1" ht="16.5">
      <c r="A17" s="149"/>
      <c r="B17" s="17"/>
      <c r="C17" s="18"/>
      <c r="D17" s="70" t="s">
        <v>46</v>
      </c>
      <c r="E17" s="19"/>
    </row>
    <row r="18" spans="1:5" s="13" customFormat="1" ht="33">
      <c r="A18" s="149"/>
      <c r="B18" s="151" t="s">
        <v>56</v>
      </c>
      <c r="C18" s="150"/>
      <c r="D18" s="71" t="s">
        <v>63</v>
      </c>
      <c r="E18" s="151">
        <v>38591</v>
      </c>
    </row>
    <row r="19" spans="1:5" s="13" customFormat="1" ht="25.5" customHeight="1">
      <c r="A19" s="149"/>
      <c r="B19" s="151"/>
      <c r="C19" s="150"/>
      <c r="D19" s="72" t="s">
        <v>47</v>
      </c>
      <c r="E19" s="151"/>
    </row>
    <row r="20" spans="1:5" s="13" customFormat="1" ht="51.75" customHeight="1">
      <c r="A20" s="149"/>
      <c r="B20" s="151"/>
      <c r="C20" s="150"/>
      <c r="D20" s="73" t="s">
        <v>48</v>
      </c>
      <c r="E20" s="151"/>
    </row>
    <row r="24" ht="15">
      <c r="E24" s="75"/>
    </row>
  </sheetData>
  <sheetProtection/>
  <mergeCells count="16">
    <mergeCell ref="A7:E7"/>
    <mergeCell ref="A9:B9"/>
    <mergeCell ref="D9:D10"/>
    <mergeCell ref="A12:A20"/>
    <mergeCell ref="B12:B16"/>
    <mergeCell ref="C12:C16"/>
    <mergeCell ref="E12:E16"/>
    <mergeCell ref="B18:B20"/>
    <mergeCell ref="C18:C20"/>
    <mergeCell ref="E18:E20"/>
    <mergeCell ref="D1:E1"/>
    <mergeCell ref="D2:E2"/>
    <mergeCell ref="D3:E3"/>
    <mergeCell ref="A4:E4"/>
    <mergeCell ref="A5:E5"/>
    <mergeCell ref="A6:E6"/>
  </mergeCells>
  <dataValidations count="2">
    <dataValidation type="custom" allowBlank="1" showInputMessage="1" showErrorMessage="1" errorTitle="Հոոոոոպ..." error="Չի կարելի" sqref="C20">
      <formula1>"Ü»ñ¹ñÙ³Ý ÑÇÙÝ³íáñáõÙÁ"</formula1>
    </dataValidation>
    <dataValidation type="custom" allowBlank="1" showInputMessage="1" showErrorMessage="1" errorTitle="Հոոոպ..." error="Չի կարելի" sqref="C18">
      <formula1>"Î³½Ù³Ï»ñåáõÃÛáõÝÁ, áñï»Õ Ï³ï³ñíáõÙ ¿ Ý»ñ¹ñáõÙÁ"</formula1>
    </dataValidation>
  </dataValidations>
  <printOptions/>
  <pageMargins left="0.17" right="0.14" top="0.75" bottom="0.5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="98" zoomScaleSheetLayoutView="98" zoomScalePageLayoutView="0" workbookViewId="0" topLeftCell="A1">
      <selection activeCell="D8" sqref="D8"/>
    </sheetView>
  </sheetViews>
  <sheetFormatPr defaultColWidth="9.140625" defaultRowHeight="12.75"/>
  <cols>
    <col min="1" max="1" width="9.421875" style="98" customWidth="1"/>
    <col min="2" max="2" width="37.00390625" style="99" customWidth="1"/>
    <col min="3" max="3" width="23.8515625" style="100" customWidth="1"/>
    <col min="4" max="4" width="18.57421875" style="101" customWidth="1"/>
    <col min="5" max="16384" width="9.140625" style="91" customWidth="1"/>
  </cols>
  <sheetData>
    <row r="1" spans="1:4" s="10" customFormat="1" ht="14.25">
      <c r="A1" s="9"/>
      <c r="B1" s="9"/>
      <c r="C1" s="9"/>
      <c r="D1" s="12" t="s">
        <v>99</v>
      </c>
    </row>
    <row r="2" spans="1:4" s="10" customFormat="1" ht="14.25">
      <c r="A2" s="9"/>
      <c r="B2" s="9"/>
      <c r="C2" s="9"/>
      <c r="D2" s="12" t="s">
        <v>58</v>
      </c>
    </row>
    <row r="3" spans="1:4" s="10" customFormat="1" ht="14.25">
      <c r="A3" s="9"/>
      <c r="B3" s="9"/>
      <c r="C3" s="9"/>
      <c r="D3" s="12" t="s">
        <v>35</v>
      </c>
    </row>
    <row r="4" spans="1:4" s="83" customFormat="1" ht="16.5">
      <c r="A4" s="79"/>
      <c r="B4" s="80"/>
      <c r="C4" s="81"/>
      <c r="D4" s="82"/>
    </row>
    <row r="5" spans="1:4" s="83" customFormat="1" ht="69" customHeight="1">
      <c r="A5" s="121" t="s">
        <v>78</v>
      </c>
      <c r="B5" s="121"/>
      <c r="C5" s="121"/>
      <c r="D5" s="121"/>
    </row>
    <row r="6" spans="1:4" s="83" customFormat="1" ht="16.5">
      <c r="A6" s="79"/>
      <c r="B6" s="80"/>
      <c r="C6" s="81"/>
      <c r="D6" s="104" t="s">
        <v>66</v>
      </c>
    </row>
    <row r="7" spans="1:4" s="83" customFormat="1" ht="9" customHeight="1">
      <c r="A7" s="79"/>
      <c r="B7" s="80"/>
      <c r="C7" s="81"/>
      <c r="D7" s="102"/>
    </row>
    <row r="8" spans="1:4" s="83" customFormat="1" ht="82.5">
      <c r="A8" s="122"/>
      <c r="B8" s="124" t="s">
        <v>67</v>
      </c>
      <c r="C8" s="84" t="s">
        <v>68</v>
      </c>
      <c r="D8" s="103" t="s">
        <v>69</v>
      </c>
    </row>
    <row r="9" spans="1:4" s="87" customFormat="1" ht="84" customHeight="1">
      <c r="A9" s="123"/>
      <c r="B9" s="125"/>
      <c r="C9" s="85"/>
      <c r="D9" s="86" t="s">
        <v>70</v>
      </c>
    </row>
    <row r="10" spans="1:4" ht="26.25" customHeight="1">
      <c r="A10" s="89" t="s">
        <v>71</v>
      </c>
      <c r="B10" s="88"/>
      <c r="C10" s="90"/>
      <c r="D10" s="93">
        <v>38591</v>
      </c>
    </row>
    <row r="11" spans="1:4" ht="18" customHeight="1">
      <c r="A11" s="119" t="s">
        <v>73</v>
      </c>
      <c r="B11" s="120"/>
      <c r="C11" s="92"/>
      <c r="D11" s="93">
        <v>38591</v>
      </c>
    </row>
    <row r="12" spans="1:4" ht="16.5">
      <c r="A12" s="94"/>
      <c r="B12" s="95" t="s">
        <v>72</v>
      </c>
      <c r="C12" s="92"/>
      <c r="D12" s="93"/>
    </row>
    <row r="13" spans="1:4" ht="78.75" customHeight="1">
      <c r="A13" s="96">
        <v>5</v>
      </c>
      <c r="B13" s="97" t="s">
        <v>74</v>
      </c>
      <c r="C13" s="96"/>
      <c r="D13" s="93">
        <v>38591</v>
      </c>
    </row>
    <row r="14" spans="1:4" ht="84" customHeight="1">
      <c r="A14" s="96">
        <v>5.2</v>
      </c>
      <c r="B14" s="97" t="s">
        <v>75</v>
      </c>
      <c r="C14" s="96" t="s">
        <v>26</v>
      </c>
      <c r="D14" s="93">
        <v>38591</v>
      </c>
    </row>
  </sheetData>
  <sheetProtection/>
  <mergeCells count="5">
    <mergeCell ref="A11:B11"/>
    <mergeCell ref="A5:D5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</dc:creator>
  <cp:keywords/>
  <dc:description/>
  <cp:lastModifiedBy>Lilit Harutyunyan</cp:lastModifiedBy>
  <cp:lastPrinted>2018-08-30T10:42:31Z</cp:lastPrinted>
  <dcterms:created xsi:type="dcterms:W3CDTF">1996-10-14T23:33:28Z</dcterms:created>
  <dcterms:modified xsi:type="dcterms:W3CDTF">2018-08-30T10:43:08Z</dcterms:modified>
  <cp:category/>
  <cp:version/>
  <cp:contentType/>
  <cp:contentStatus/>
</cp:coreProperties>
</file>