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525" windowWidth="12120" windowHeight="7965"/>
  </bookViews>
  <sheets>
    <sheet name="Havelvats1" sheetId="14" r:id="rId1"/>
    <sheet name="Havelvats 2-1" sheetId="9" r:id="rId2"/>
    <sheet name="Havelvats 2-2" sheetId="17" r:id="rId3"/>
  </sheets>
  <calcPr calcId="144525"/>
</workbook>
</file>

<file path=xl/calcChain.xml><?xml version="1.0" encoding="utf-8"?>
<calcChain xmlns="http://schemas.openxmlformats.org/spreadsheetml/2006/main">
  <c r="E25" i="14"/>
  <c r="E23" s="1"/>
  <c r="E21" s="1"/>
  <c r="E17"/>
  <c r="E15" s="1"/>
  <c r="E13" s="1"/>
  <c r="E11" s="1"/>
  <c r="E9" s="1"/>
  <c r="F17" l="1"/>
  <c r="F15" s="1"/>
  <c r="F25" l="1"/>
  <c r="F23" s="1"/>
  <c r="F21" s="1"/>
  <c r="G25"/>
  <c r="G23" s="1"/>
  <c r="G21" s="1"/>
  <c r="G17"/>
  <c r="G15" s="1"/>
  <c r="G13" s="1"/>
  <c r="G11" s="1"/>
  <c r="F13"/>
  <c r="F11" s="1"/>
  <c r="G9" l="1"/>
  <c r="F9"/>
</calcChain>
</file>

<file path=xl/sharedStrings.xml><?xml version="1.0" encoding="utf-8"?>
<sst xmlns="http://schemas.openxmlformats.org/spreadsheetml/2006/main" count="143" uniqueCount="94">
  <si>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</si>
  <si>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</si>
  <si>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</si>
  <si>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Չափորոշիչներ</t>
  </si>
  <si>
    <t>X</t>
  </si>
  <si>
    <t>Նկարագրություն</t>
  </si>
  <si>
    <t>Ծրագիր/Քաղաքականության միջոցառում</t>
  </si>
  <si>
    <t>Միջոցառումը</t>
  </si>
  <si>
    <t>Վերջնական արդյունքի նկարագրությունը</t>
  </si>
  <si>
    <t>Ծրագրային դասիչը</t>
  </si>
  <si>
    <t>ՀՀ գյուղատնտեսության նախարարություն</t>
  </si>
  <si>
    <t>1.2. Տրանսֆերտներ</t>
  </si>
  <si>
    <t>Շահառուների քանակը</t>
  </si>
  <si>
    <t>1022 Գյուղատնտեսության զարգացման խթանման ծրագիր</t>
  </si>
  <si>
    <t>ԾՐԱԳԻՐ</t>
  </si>
  <si>
    <t>Տրանսֆերտի նկարագրությունը</t>
  </si>
  <si>
    <t>Գյուղատնտեսության զարգացման խթանման ծրագիր</t>
  </si>
  <si>
    <t>Ծրագրի նկարագրությունը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</si>
  <si>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</si>
  <si>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</si>
  <si>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>Գործառական դասիչը</t>
  </si>
  <si>
    <t>Ծրագիրը</t>
  </si>
  <si>
    <t>(Բաժին/Խումբ /Դաս)</t>
  </si>
  <si>
    <t>Մատուցվող ծառայության անվանումը</t>
  </si>
  <si>
    <t xml:space="preserve"> Պետական աջակցություն գյուղատնտեսական հողօգտագործողներին մատչելի գներով պարարտանյութերի ձեռքբերման համար</t>
  </si>
  <si>
    <t>ԾՏ03</t>
  </si>
  <si>
    <t>Համայնքների քանակը</t>
  </si>
  <si>
    <t>Գումարը/ հազար դրամ/</t>
  </si>
  <si>
    <t>Շահառուների ընտրութան չափանիշները</t>
  </si>
  <si>
    <t>Յուրաքանչյուր տարվա պետական բյուջեով ընտրված մարզերի հողատերեր</t>
  </si>
  <si>
    <t>Ծրագիրը/ծրագրերը/ որի /որոնց/ շրջանակներում իրականացվում է քաղաքականության միջոցառումը</t>
  </si>
  <si>
    <t>Գյուղատնտեսական մթերքի և  դրանց վերամշակումից ստացվող սննդամթերքի ծավալների ավելացում, օգտագործվող վարելահողերի ավելացում՝ այն հասցնելով ամբողջ վարելահողերի շուրջ  82.7%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</si>
  <si>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</si>
  <si>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</si>
  <si>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ՀԻՄՆԱԿԱՆ ԲԱԺԻՆՆԵՐԻՆ ՉԴԱՍՎՈՂ ՊԱՀՈՒՍՏԱՅԻՆ ՖՈՆԴԵՐ</t>
  </si>
  <si>
    <t>այդ թվում`</t>
  </si>
  <si>
    <t>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</si>
  <si>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</si>
  <si>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</si>
  <si>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</si>
  <si>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</si>
  <si>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____________________ _____-ի</t>
  </si>
  <si>
    <t>N ____________-Ն որոշման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</si>
  <si>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</si>
  <si>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</si>
  <si>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</si>
  <si>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</si>
  <si>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</si>
  <si>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</si>
  <si>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</si>
  <si>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</si>
  <si>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</si>
  <si>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</si>
  <si>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</si>
  <si>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</si>
  <si>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Գյուղատնտեսություն</t>
  </si>
  <si>
    <t>16.  Պետական աջակցություն գյուղատնտեսական հողօգտագործողներին մատչելի գներով պարարտանյութերի ձեռքբերման համար</t>
  </si>
  <si>
    <t>որից`</t>
  </si>
  <si>
    <t>Սուբսիդիաներ ոչ պետական ոչ ֆինանսական կազմակերպություններին</t>
  </si>
  <si>
    <t>04,02,01</t>
  </si>
  <si>
    <t>Հավելված N 1</t>
  </si>
  <si>
    <t>Բաժին 2      Գերատեսչության կողմից իրականացվող քաղաքականության միջոցառումների ծրագրային խմբավորումը</t>
  </si>
  <si>
    <t>Ոչ ֆինանսական ցուցանիշներ (ավելացումները բերված են դրական նշանով, իսկ նվազեցումները՝ փակագծերում)</t>
  </si>
  <si>
    <t xml:space="preserve">Ֆինանսական ցուցանիշներ (ավելացումները բերված են դրական նշանով, իսկ նվազեցումները՝ փակագծերում) </t>
  </si>
  <si>
    <t>Ժամկետայնության</t>
  </si>
  <si>
    <t>Աղուսյակ 1</t>
  </si>
  <si>
    <t xml:space="preserve">Հավելված N2 </t>
  </si>
  <si>
    <t>Աղուսյակ 2</t>
  </si>
  <si>
    <t xml:space="preserve">Գումարը (ավելացումները բերված են դրական նշանով, իսկ նվազեցումները՝ փակագծերում) </t>
  </si>
  <si>
    <t xml:space="preserve">(հազար դրամ) </t>
  </si>
  <si>
    <t>հազար դրամ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</si>
  <si>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</si>
  <si>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</si>
  <si>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</si>
  <si>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>«Գնումների մասին» ՀՀ  օրնքով սահմանված կարգով հայտարարված մրցույթներում հաղթող ճանաչված կազմակերպություններ</t>
  </si>
  <si>
    <t>Մատուցվող ծառայության վրա կատարվող ծախսը / հազար դրամ/</t>
  </si>
  <si>
    <t>Ծառայությունը մատուցողի անվանումը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</si>
  <si>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</si>
  <si>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Առաջին կիսամյակ</t>
  </si>
  <si>
    <t>Ինն ամիս</t>
  </si>
  <si>
    <t>1 անգամ</t>
  </si>
  <si>
    <t>Տրանսֆերտի վճարման հաճախականությունը</t>
  </si>
  <si>
    <t>Ծրագրից օգտվող տնտեսավարողների թիվը</t>
  </si>
  <si>
    <t xml:space="preserve"> Պարարտանյութերի պահեստավորման ծախսերի փոխհատուցում</t>
  </si>
  <si>
    <t>ԾՏ10</t>
  </si>
  <si>
    <t>Հավելված N 2 
ՀՀ կառավարության 2018 թվականի
––-------------------–––––––– N –––––– որոշման</t>
  </si>
  <si>
    <t xml:space="preserve"> ՀԱՅԱՍՏԱՆԻ ՀԱՆՐԱՊԵՏՈՒԹՅԱՆ ԿԱՌԱՎԱՐՈՒԹՅԱՆ 2017 ԹՎԱԿԱՆԻ ԴԵԿՏԵՄԲԵՐԻ 28-Ի N 1717-Ն ՈՐՈՇՄԱՆ N 11 ՀԱՎԵԼՎԱԾԻ N 11.14 ԱՂՅՈՒՍԱԿՈՒՄ ԿԱՏԱՐՎՈՂ ԼՐԱՑՈՒՄԸ</t>
  </si>
  <si>
    <t>Հողօգտագործողներին  ֆոսֆորական և կալիումական պարարտանյութերի մատչելի գներով տրամադրում</t>
  </si>
  <si>
    <t>1.1. Տրանսֆերտներ</t>
  </si>
  <si>
    <t xml:space="preserve"> ԾՏ10</t>
  </si>
  <si>
    <t xml:space="preserve"> ՀԱՅԱՍՏԱՆԻ ՀԱՆՐԱՊԵՏՈՒԹՅԱՆ ԿԱՌԱՎԱՐՈՒԹՅԱՆ 2017 ԹՎԱԿԱՆԻ ԴԵԿՏԵՄԲԵՐԻ 28-Ի N1717-Ն ՈՐՈՇՄԱՆ N 11 ՀԱՎԵԼՎԱԾԻ N 12 ԱՂՅՈՒՍԱԿՈՒՄ  ԿԱՏԱՐՎՈՂ ՓՈՓՈԽՈՒԹՅՈՒՆԸ</t>
  </si>
  <si>
    <t xml:space="preserve">  Գյուղատնտեսական հողօգտագործողներին մատչելի գներով պարարտանյութերի ձեռքբերման համար աջակցության ծրագրի շրջանակներում չիրացված պարարտանյութերի պահեստավորման լրացուցիչ ծախսերի փոխհատուցում</t>
  </si>
  <si>
    <t>ՀՀ կառավարության 2018 թվականի</t>
  </si>
  <si>
    <t>ՀԱՅԱՍՏԱՆԻ ՀԱՆՐԱՊԵՏՈՒԹՅԱՆ 2018 ԹՎԱԿԱՆԻ ՊԵՏԱԿԱՆ ԲՅՈՒՋԵԻ ՄԱՍԻՆ» ՀԱՅԱՍՏԱՆԻ ՀԱՆՐԱՊԵՏՈՒԹՅԱՆ ՕՐԵՆՔԻ N 1 ՀԱՎԵԼՎԱԾՈՒՄ  ԵՎ ՀԱՅԱՍՏԱՆԻ ՀԱՆՐԱՊԵՏՈՒԹՅԱՆ ԿԱՌԱՎԱՐՈՒԹՅԱՆ 2017 ԹՎԱԿԱՆԻ ԴԵԿՏԵՄԲԵՐԻ 28-Ի N 1717-Ն ՈՐՈՇՄԱՆ N 5 ՀԱՎԵԼՎԱԾՈՒՄ ԿԱՏԱՐՎՈՂ ՓՈՓՈԽՈՒԹՅՈՒՆՆԵՐԸ ԵՎ ԼՐԱՑՈՒՄՆԵՐԸ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</si>
</sst>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"/>
    <numFmt numFmtId="165" formatCode="#,##0.0_);\(#,##0.0\)"/>
  </numFmts>
  <fonts count="44">
    <font>
      <sz val="10"/>
      <name val="Arial"/>
      <charset val="204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sz val="10"/>
      <name val="Arial Armenian"/>
      <family val="2"/>
    </font>
    <font>
      <sz val="10"/>
      <name val="Arial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  <font>
      <b/>
      <sz val="10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u/>
      <sz val="11"/>
      <color theme="1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52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9" fontId="8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8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27" fillId="0" borderId="0" xfId="0" applyFont="1" applyBorder="1" applyAlignment="1">
      <alignment wrapText="1"/>
    </xf>
    <xf numFmtId="0" fontId="2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wrapText="1"/>
    </xf>
    <xf numFmtId="0" fontId="40" fillId="0" borderId="0" xfId="0" applyFont="1"/>
    <xf numFmtId="0" fontId="24" fillId="24" borderId="23" xfId="0" applyFont="1" applyFill="1" applyBorder="1"/>
    <xf numFmtId="0" fontId="24" fillId="24" borderId="24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justify" vertical="top" wrapText="1"/>
    </xf>
    <xf numFmtId="0" fontId="24" fillId="24" borderId="25" xfId="0" applyFont="1" applyFill="1" applyBorder="1" applyAlignment="1">
      <alignment horizontal="center" vertical="center"/>
    </xf>
    <xf numFmtId="0" fontId="37" fillId="25" borderId="13" xfId="0" applyFont="1" applyFill="1" applyBorder="1" applyAlignment="1">
      <alignment horizontal="centerContinuous" vertical="top"/>
    </xf>
    <xf numFmtId="0" fontId="37" fillId="25" borderId="18" xfId="0" applyFont="1" applyFill="1" applyBorder="1" applyAlignment="1">
      <alignment horizontal="centerContinuous" vertical="top" wrapText="1"/>
    </xf>
    <xf numFmtId="0" fontId="24" fillId="25" borderId="18" xfId="0" applyFont="1" applyFill="1" applyBorder="1" applyAlignment="1">
      <alignment horizontal="centerContinuous" vertical="top" wrapText="1"/>
    </xf>
    <xf numFmtId="0" fontId="24" fillId="25" borderId="10" xfId="0" applyFont="1" applyFill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left" vertical="top"/>
    </xf>
    <xf numFmtId="0" fontId="37" fillId="25" borderId="10" xfId="0" applyFont="1" applyFill="1" applyBorder="1" applyAlignment="1">
      <alignment horizontal="left" vertical="top" wrapText="1"/>
    </xf>
    <xf numFmtId="0" fontId="41" fillId="0" borderId="10" xfId="0" applyFont="1" applyBorder="1"/>
    <xf numFmtId="0" fontId="40" fillId="0" borderId="10" xfId="0" applyFont="1" applyBorder="1"/>
    <xf numFmtId="0" fontId="24" fillId="0" borderId="26" xfId="0" applyFont="1" applyFill="1" applyBorder="1" applyAlignment="1">
      <alignment horizontal="center" vertical="center" wrapText="1"/>
    </xf>
    <xf numFmtId="165" fontId="42" fillId="0" borderId="10" xfId="0" applyNumberFormat="1" applyFont="1" applyBorder="1"/>
    <xf numFmtId="0" fontId="40" fillId="0" borderId="10" xfId="0" applyFont="1" applyBorder="1" applyAlignment="1">
      <alignment horizontal="center" vertical="center"/>
    </xf>
    <xf numFmtId="164" fontId="42" fillId="0" borderId="10" xfId="0" applyNumberFormat="1" applyFont="1" applyBorder="1"/>
    <xf numFmtId="0" fontId="40" fillId="0" borderId="0" xfId="0" applyFont="1" applyBorder="1"/>
    <xf numFmtId="0" fontId="40" fillId="0" borderId="11" xfId="0" applyFont="1" applyBorder="1"/>
    <xf numFmtId="0" fontId="40" fillId="25" borderId="0" xfId="0" applyFont="1" applyFill="1" applyBorder="1"/>
    <xf numFmtId="0" fontId="40" fillId="25" borderId="11" xfId="0" applyFont="1" applyFill="1" applyBorder="1"/>
    <xf numFmtId="49" fontId="40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49" fontId="40" fillId="0" borderId="0" xfId="0" applyNumberFormat="1" applyFont="1"/>
    <xf numFmtId="49" fontId="40" fillId="0" borderId="10" xfId="0" applyNumberFormat="1" applyFont="1" applyBorder="1" applyAlignment="1">
      <alignment horizontal="center" vertical="center" textRotation="90" wrapText="1"/>
    </xf>
    <xf numFmtId="0" fontId="40" fillId="0" borderId="10" xfId="0" applyFont="1" applyBorder="1" applyAlignment="1">
      <alignment horizontal="center" vertical="center" wrapText="1"/>
    </xf>
    <xf numFmtId="39" fontId="40" fillId="0" borderId="10" xfId="0" applyNumberFormat="1" applyFont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37" fontId="40" fillId="0" borderId="10" xfId="0" applyNumberFormat="1" applyFont="1" applyBorder="1" applyAlignment="1">
      <alignment horizontal="center" vertical="center"/>
    </xf>
    <xf numFmtId="49" fontId="40" fillId="0" borderId="26" xfId="0" applyNumberFormat="1" applyFont="1" applyBorder="1" applyAlignment="1">
      <alignment horizontal="center" vertical="center" wrapText="1"/>
    </xf>
    <xf numFmtId="49" fontId="40" fillId="0" borderId="26" xfId="0" applyNumberFormat="1" applyFont="1" applyBorder="1" applyAlignment="1">
      <alignment horizontal="center" vertical="center"/>
    </xf>
    <xf numFmtId="0" fontId="40" fillId="0" borderId="26" xfId="0" applyFont="1" applyBorder="1" applyAlignment="1">
      <alignment vertical="center" wrapText="1"/>
    </xf>
    <xf numFmtId="49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vertical="center" wrapText="1"/>
    </xf>
    <xf numFmtId="0" fontId="0" fillId="0" borderId="0" xfId="0" applyBorder="1"/>
    <xf numFmtId="0" fontId="40" fillId="0" borderId="0" xfId="0" applyFont="1" applyBorder="1" applyAlignment="1">
      <alignment vertical="center" wrapText="1"/>
    </xf>
    <xf numFmtId="39" fontId="40" fillId="0" borderId="0" xfId="0" applyNumberFormat="1" applyFont="1" applyFill="1" applyBorder="1" applyAlignment="1">
      <alignment horizontal="center" vertical="center"/>
    </xf>
    <xf numFmtId="0" fontId="24" fillId="27" borderId="10" xfId="0" applyFont="1" applyFill="1" applyBorder="1"/>
    <xf numFmtId="0" fontId="24" fillId="27" borderId="10" xfId="0" applyFont="1" applyFill="1" applyBorder="1" applyAlignment="1">
      <alignment horizontal="centerContinuous" vertical="center"/>
    </xf>
    <xf numFmtId="0" fontId="34" fillId="27" borderId="10" xfId="0" applyFont="1" applyFill="1" applyBorder="1" applyAlignment="1">
      <alignment horizontal="center" vertical="center" wrapText="1"/>
    </xf>
    <xf numFmtId="43" fontId="24" fillId="27" borderId="10" xfId="51" applyNumberFormat="1" applyFont="1" applyFill="1" applyBorder="1" applyAlignment="1">
      <alignment horizontal="centerContinuous" vertical="center"/>
    </xf>
    <xf numFmtId="0" fontId="34" fillId="0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justify" vertical="top" wrapText="1"/>
    </xf>
    <xf numFmtId="0" fontId="34" fillId="27" borderId="1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wrapText="1"/>
    </xf>
    <xf numFmtId="43" fontId="24" fillId="27" borderId="10" xfId="51" applyNumberFormat="1" applyFont="1" applyFill="1" applyBorder="1" applyAlignment="1">
      <alignment vertical="center" wrapText="1"/>
    </xf>
    <xf numFmtId="0" fontId="25" fillId="0" borderId="0" xfId="0" applyFont="1" applyFill="1" applyAlignment="1">
      <alignment horizontal="right" vertical="center" wrapText="1"/>
    </xf>
    <xf numFmtId="0" fontId="39" fillId="25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16" xfId="0" applyFont="1" applyBorder="1" applyAlignment="1">
      <alignment horizontal="center" wrapText="1"/>
    </xf>
    <xf numFmtId="43" fontId="24" fillId="27" borderId="10" xfId="51" applyNumberFormat="1" applyFont="1" applyFill="1" applyBorder="1" applyAlignment="1">
      <alignment horizontal="justify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/>
    <xf numFmtId="0" fontId="40" fillId="0" borderId="10" xfId="0" applyFont="1" applyFill="1" applyBorder="1" applyAlignment="1">
      <alignment horizontal="right" vertical="center"/>
    </xf>
    <xf numFmtId="0" fontId="40" fillId="0" borderId="10" xfId="0" applyFont="1" applyFill="1" applyBorder="1"/>
    <xf numFmtId="0" fontId="41" fillId="0" borderId="10" xfId="0" applyFont="1" applyFill="1" applyBorder="1" applyAlignment="1">
      <alignment wrapText="1"/>
    </xf>
    <xf numFmtId="0" fontId="38" fillId="0" borderId="0" xfId="0" applyFont="1" applyFill="1" applyBorder="1" applyAlignment="1">
      <alignment horizontal="left" vertical="center" wrapText="1"/>
    </xf>
    <xf numFmtId="0" fontId="24" fillId="25" borderId="21" xfId="0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Continuous" vertical="top" wrapText="1"/>
    </xf>
    <xf numFmtId="0" fontId="41" fillId="0" borderId="10" xfId="0" applyFont="1" applyBorder="1" applyAlignment="1">
      <alignment horizontal="center" vertical="center"/>
    </xf>
    <xf numFmtId="0" fontId="39" fillId="25" borderId="26" xfId="0" applyFont="1" applyFill="1" applyBorder="1" applyAlignment="1">
      <alignment wrapText="1"/>
    </xf>
    <xf numFmtId="0" fontId="24" fillId="0" borderId="28" xfId="0" applyFont="1" applyFill="1" applyBorder="1" applyAlignment="1">
      <alignment wrapText="1"/>
    </xf>
    <xf numFmtId="0" fontId="39" fillId="25" borderId="28" xfId="0" applyFont="1" applyFill="1" applyBorder="1" applyAlignment="1">
      <alignment horizontal="justify" vertical="top" wrapText="1"/>
    </xf>
    <xf numFmtId="0" fontId="24" fillId="0" borderId="27" xfId="0" applyFont="1" applyFill="1" applyBorder="1" applyAlignment="1">
      <alignment horizontal="justify" vertical="top" wrapText="1"/>
    </xf>
    <xf numFmtId="0" fontId="24" fillId="0" borderId="28" xfId="0" applyFont="1" applyFill="1" applyBorder="1" applyAlignment="1">
      <alignment vertical="center" wrapText="1"/>
    </xf>
    <xf numFmtId="0" fontId="24" fillId="24" borderId="29" xfId="0" applyFont="1" applyFill="1" applyBorder="1"/>
    <xf numFmtId="0" fontId="24" fillId="0" borderId="10" xfId="0" applyFont="1" applyFill="1" applyBorder="1" applyAlignment="1">
      <alignment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wrapText="1"/>
    </xf>
    <xf numFmtId="0" fontId="24" fillId="0" borderId="10" xfId="0" applyFont="1" applyFill="1" applyBorder="1" applyAlignment="1">
      <alignment horizontal="justify" vertical="top" wrapText="1"/>
    </xf>
    <xf numFmtId="0" fontId="34" fillId="0" borderId="10" xfId="0" applyFont="1" applyFill="1" applyBorder="1" applyAlignment="1">
      <alignment wrapText="1"/>
    </xf>
    <xf numFmtId="0" fontId="40" fillId="0" borderId="18" xfId="0" applyFont="1" applyBorder="1" applyAlignment="1">
      <alignment horizontal="center" vertical="center" wrapText="1"/>
    </xf>
    <xf numFmtId="39" fontId="40" fillId="0" borderId="10" xfId="0" applyNumberFormat="1" applyFont="1" applyBorder="1" applyAlignment="1">
      <alignment vertical="center"/>
    </xf>
    <xf numFmtId="39" fontId="40" fillId="0" borderId="26" xfId="0" applyNumberFormat="1" applyFont="1" applyBorder="1" applyAlignment="1">
      <alignment vertical="center"/>
    </xf>
    <xf numFmtId="39" fontId="40" fillId="0" borderId="10" xfId="0" applyNumberFormat="1" applyFont="1" applyFill="1" applyBorder="1" applyAlignment="1">
      <alignment vertical="center"/>
    </xf>
    <xf numFmtId="165" fontId="40" fillId="0" borderId="10" xfId="0" applyNumberFormat="1" applyFont="1" applyBorder="1" applyAlignment="1"/>
    <xf numFmtId="49" fontId="40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39" fontId="40" fillId="0" borderId="18" xfId="0" applyNumberFormat="1" applyFont="1" applyBorder="1" applyAlignment="1">
      <alignment horizontal="center" vertical="center" wrapText="1"/>
    </xf>
    <xf numFmtId="39" fontId="40" fillId="0" borderId="14" xfId="0" applyNumberFormat="1" applyFont="1" applyBorder="1" applyAlignment="1">
      <alignment horizontal="center" vertical="center" wrapText="1"/>
    </xf>
    <xf numFmtId="39" fontId="41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9" fillId="25" borderId="12" xfId="0" applyFont="1" applyFill="1" applyBorder="1" applyAlignment="1">
      <alignment horizontal="left" vertical="top" wrapText="1"/>
    </xf>
    <xf numFmtId="0" fontId="39" fillId="25" borderId="0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/>
    </xf>
    <xf numFmtId="0" fontId="24" fillId="25" borderId="13" xfId="0" applyFont="1" applyFill="1" applyBorder="1" applyAlignment="1">
      <alignment horizontal="left" vertical="top"/>
    </xf>
    <xf numFmtId="0" fontId="24" fillId="25" borderId="14" xfId="0" applyFont="1" applyFill="1" applyBorder="1" applyAlignment="1">
      <alignment horizontal="left" vertical="top"/>
    </xf>
    <xf numFmtId="0" fontId="24" fillId="25" borderId="13" xfId="0" applyFont="1" applyFill="1" applyBorder="1" applyAlignment="1">
      <alignment horizontal="left" vertical="center" wrapText="1"/>
    </xf>
    <xf numFmtId="0" fontId="24" fillId="25" borderId="14" xfId="0" applyFont="1" applyFill="1" applyBorder="1" applyAlignment="1">
      <alignment horizontal="left" vertical="center" wrapText="1"/>
    </xf>
    <xf numFmtId="0" fontId="39" fillId="25" borderId="21" xfId="0" applyFont="1" applyFill="1" applyBorder="1" applyAlignment="1">
      <alignment horizontal="left" vertical="top" wrapText="1"/>
    </xf>
    <xf numFmtId="0" fontId="39" fillId="25" borderId="22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9" fillId="0" borderId="0" xfId="0" applyFont="1" applyFill="1" applyAlignment="1">
      <alignment horizontal="center" vertical="center" wrapText="1"/>
    </xf>
    <xf numFmtId="0" fontId="37" fillId="24" borderId="19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4" fillId="25" borderId="21" xfId="0" applyFont="1" applyFill="1" applyBorder="1" applyAlignment="1">
      <alignment horizontal="center" vertical="center" wrapText="1"/>
    </xf>
    <xf numFmtId="0" fontId="24" fillId="25" borderId="22" xfId="0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4" fillId="25" borderId="17" xfId="0" applyFont="1" applyFill="1" applyBorder="1" applyAlignment="1">
      <alignment horizontal="center" vertical="center" wrapText="1"/>
    </xf>
    <xf numFmtId="0" fontId="24" fillId="26" borderId="21" xfId="0" applyFont="1" applyFill="1" applyBorder="1" applyAlignment="1">
      <alignment horizontal="center" vertical="center" wrapText="1"/>
    </xf>
    <xf numFmtId="0" fontId="24" fillId="26" borderId="22" xfId="0" applyFont="1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 wrapText="1"/>
    </xf>
    <xf numFmtId="0" fontId="24" fillId="26" borderId="16" xfId="0" applyFont="1" applyFill="1" applyBorder="1" applyAlignment="1">
      <alignment horizontal="center" vertical="center" wrapText="1"/>
    </xf>
    <xf numFmtId="0" fontId="24" fillId="26" borderId="17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 wrapText="1"/>
    </xf>
    <xf numFmtId="0" fontId="32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4" fillId="0" borderId="10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center" wrapText="1"/>
    </xf>
    <xf numFmtId="43" fontId="24" fillId="0" borderId="10" xfId="51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/>
    </xf>
    <xf numFmtId="43" fontId="24" fillId="0" borderId="10" xfId="51" applyNumberFormat="1" applyFont="1" applyFill="1" applyBorder="1" applyAlignment="1">
      <alignment vertical="center" wrapText="1"/>
    </xf>
  </cellXfs>
  <cellStyles count="52">
    <cellStyle name="_artabyuje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51" builtinId="3"/>
    <cellStyle name="Comma 2" xfId="29"/>
    <cellStyle name="Comma 2 2" xfId="30"/>
    <cellStyle name="Comma 3" xfId="31"/>
    <cellStyle name="Comma 4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te" xfId="44" builtinId="10" customBuiltin="1"/>
    <cellStyle name="Output" xfId="45" builtinId="21" customBuiltin="1"/>
    <cellStyle name="Percent 2" xfId="46"/>
    <cellStyle name="Style 1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J5" sqref="J5"/>
    </sheetView>
  </sheetViews>
  <sheetFormatPr defaultRowHeight="12.75"/>
  <cols>
    <col min="1" max="3" width="5.7109375" customWidth="1"/>
    <col min="4" max="4" width="44.5703125" customWidth="1"/>
    <col min="5" max="5" width="19.85546875" customWidth="1"/>
    <col min="6" max="7" width="22.5703125" customWidth="1"/>
  </cols>
  <sheetData>
    <row r="1" spans="1:7" ht="16.5">
      <c r="A1" s="37"/>
      <c r="B1" s="37"/>
      <c r="C1" s="37"/>
      <c r="D1" s="13"/>
      <c r="E1" s="13"/>
      <c r="F1" s="104" t="s">
        <v>60</v>
      </c>
      <c r="G1" s="104"/>
    </row>
    <row r="2" spans="1:7" ht="16.5" customHeight="1">
      <c r="A2" s="37"/>
      <c r="B2" s="37"/>
      <c r="C2" s="37"/>
      <c r="D2" s="13"/>
      <c r="E2" s="13"/>
      <c r="F2" s="104" t="s">
        <v>92</v>
      </c>
      <c r="G2" s="104"/>
    </row>
    <row r="3" spans="1:7" ht="16.5" customHeight="1">
      <c r="A3" s="37"/>
      <c r="B3" s="37"/>
      <c r="C3" s="37"/>
      <c r="D3" s="13"/>
      <c r="E3" s="13"/>
      <c r="F3" s="104" t="s">
        <v>41</v>
      </c>
      <c r="G3" s="104"/>
    </row>
    <row r="4" spans="1:7" ht="16.5" customHeight="1">
      <c r="A4" s="37"/>
      <c r="B4" s="37"/>
      <c r="C4" s="37"/>
      <c r="D4" s="13"/>
      <c r="E4" s="13"/>
      <c r="F4" s="104" t="s">
        <v>42</v>
      </c>
      <c r="G4" s="104"/>
    </row>
    <row r="5" spans="1:7" ht="93.75" customHeight="1">
      <c r="A5" s="105" t="s">
        <v>93</v>
      </c>
      <c r="B5" s="105"/>
      <c r="C5" s="105"/>
      <c r="D5" s="105"/>
      <c r="E5" s="105"/>
      <c r="F5" s="105"/>
      <c r="G5" s="105"/>
    </row>
    <row r="6" spans="1:7" ht="84.75" customHeight="1">
      <c r="A6" s="100" t="s">
        <v>43</v>
      </c>
      <c r="B6" s="100"/>
      <c r="C6" s="100"/>
      <c r="D6" s="101" t="s">
        <v>44</v>
      </c>
      <c r="E6" s="95"/>
      <c r="F6" s="102" t="s">
        <v>45</v>
      </c>
      <c r="G6" s="103"/>
    </row>
    <row r="7" spans="1:7" ht="46.5" customHeight="1">
      <c r="A7" s="38" t="s">
        <v>46</v>
      </c>
      <c r="B7" s="38" t="s">
        <v>47</v>
      </c>
      <c r="C7" s="38" t="s">
        <v>48</v>
      </c>
      <c r="D7" s="101"/>
      <c r="E7" s="81" t="s">
        <v>78</v>
      </c>
      <c r="F7" s="39" t="s">
        <v>79</v>
      </c>
      <c r="G7" s="40" t="s">
        <v>0</v>
      </c>
    </row>
    <row r="8" spans="1:7" ht="16.5">
      <c r="A8" s="41">
        <v>1</v>
      </c>
      <c r="B8" s="34">
        <v>2</v>
      </c>
      <c r="C8" s="34">
        <v>3</v>
      </c>
      <c r="D8" s="39">
        <v>4</v>
      </c>
      <c r="E8" s="81"/>
      <c r="F8" s="39"/>
      <c r="G8" s="42">
        <v>5</v>
      </c>
    </row>
    <row r="9" spans="1:7" ht="16.5">
      <c r="A9" s="41"/>
      <c r="B9" s="34"/>
      <c r="C9" s="34"/>
      <c r="D9" s="39" t="s">
        <v>49</v>
      </c>
      <c r="E9" s="96">
        <f>+E11+E21</f>
        <v>0</v>
      </c>
      <c r="F9" s="96">
        <f t="shared" ref="F9:G9" si="0">+F11+F21</f>
        <v>0</v>
      </c>
      <c r="G9" s="96">
        <f t="shared" si="0"/>
        <v>0</v>
      </c>
    </row>
    <row r="10" spans="1:7" ht="16.5">
      <c r="A10" s="43"/>
      <c r="B10" s="44"/>
      <c r="C10" s="44"/>
      <c r="D10" s="45" t="s">
        <v>50</v>
      </c>
      <c r="E10" s="45"/>
      <c r="F10" s="97"/>
      <c r="G10" s="97"/>
    </row>
    <row r="11" spans="1:7" ht="16.5">
      <c r="A11" s="34" t="s">
        <v>51</v>
      </c>
      <c r="B11" s="34"/>
      <c r="C11" s="34"/>
      <c r="D11" s="36" t="s">
        <v>52</v>
      </c>
      <c r="E11" s="96">
        <f>E13</f>
        <v>-15100000</v>
      </c>
      <c r="F11" s="96">
        <f t="shared" ref="F11" si="1">F13</f>
        <v>-15100000</v>
      </c>
      <c r="G11" s="96">
        <f>G13</f>
        <v>-15100000</v>
      </c>
    </row>
    <row r="12" spans="1:7" ht="16.5">
      <c r="A12" s="34"/>
      <c r="B12" s="34"/>
      <c r="C12" s="34"/>
      <c r="D12" s="36" t="s">
        <v>50</v>
      </c>
      <c r="E12" s="36"/>
      <c r="F12" s="96"/>
      <c r="G12" s="96"/>
    </row>
    <row r="13" spans="1:7" ht="49.5">
      <c r="A13" s="34"/>
      <c r="B13" s="34" t="s">
        <v>53</v>
      </c>
      <c r="C13" s="34"/>
      <c r="D13" s="36" t="s">
        <v>54</v>
      </c>
      <c r="E13" s="96">
        <f t="shared" ref="E13" si="2">E15</f>
        <v>-15100000</v>
      </c>
      <c r="F13" s="96">
        <f t="shared" ref="F13" si="3">F15</f>
        <v>-15100000</v>
      </c>
      <c r="G13" s="96">
        <f>G15</f>
        <v>-15100000</v>
      </c>
    </row>
    <row r="14" spans="1:7" ht="16.5">
      <c r="A14" s="34"/>
      <c r="B14" s="34"/>
      <c r="C14" s="34"/>
      <c r="D14" s="36" t="s">
        <v>50</v>
      </c>
      <c r="E14" s="36"/>
      <c r="F14" s="96"/>
      <c r="G14" s="96"/>
    </row>
    <row r="15" spans="1:7" ht="16.5">
      <c r="A15" s="34"/>
      <c r="B15" s="34"/>
      <c r="C15" s="34" t="s">
        <v>36</v>
      </c>
      <c r="D15" s="36" t="s">
        <v>55</v>
      </c>
      <c r="E15" s="96">
        <f>E17</f>
        <v>-15100000</v>
      </c>
      <c r="F15" s="96">
        <f>F17</f>
        <v>-15100000</v>
      </c>
      <c r="G15" s="96">
        <f t="shared" ref="G15" si="4">G17</f>
        <v>-15100000</v>
      </c>
    </row>
    <row r="16" spans="1:7" ht="16.5">
      <c r="A16" s="34"/>
      <c r="B16" s="34"/>
      <c r="C16" s="34"/>
      <c r="D16" s="36" t="s">
        <v>50</v>
      </c>
      <c r="E16" s="36"/>
      <c r="F16" s="96"/>
      <c r="G16" s="96"/>
    </row>
    <row r="17" spans="1:7" ht="66">
      <c r="A17" s="34"/>
      <c r="B17" s="34"/>
      <c r="C17" s="34"/>
      <c r="D17" s="35" t="s">
        <v>56</v>
      </c>
      <c r="E17" s="98">
        <f>+E20</f>
        <v>-15100000</v>
      </c>
      <c r="F17" s="98">
        <f>+F20</f>
        <v>-15100000</v>
      </c>
      <c r="G17" s="98">
        <f t="shared" ref="G17" si="5">+G20</f>
        <v>-15100000</v>
      </c>
    </row>
    <row r="18" spans="1:7" ht="16.5">
      <c r="A18" s="34"/>
      <c r="B18" s="34"/>
      <c r="C18" s="34"/>
      <c r="D18" s="36" t="s">
        <v>10</v>
      </c>
      <c r="E18" s="36"/>
      <c r="F18" s="36"/>
      <c r="G18" s="98"/>
    </row>
    <row r="19" spans="1:7" ht="16.5">
      <c r="A19" s="34"/>
      <c r="B19" s="34"/>
      <c r="C19" s="34"/>
      <c r="D19" s="36" t="s">
        <v>57</v>
      </c>
      <c r="E19" s="36"/>
      <c r="F19" s="36"/>
      <c r="G19" s="98"/>
    </row>
    <row r="20" spans="1:7" ht="33">
      <c r="A20" s="46"/>
      <c r="B20" s="46"/>
      <c r="C20" s="46"/>
      <c r="D20" s="47" t="s">
        <v>58</v>
      </c>
      <c r="E20" s="99">
        <v>-15100000</v>
      </c>
      <c r="F20" s="99">
        <v>-15100000</v>
      </c>
      <c r="G20" s="99">
        <v>-15100000</v>
      </c>
    </row>
    <row r="21" spans="1:7" ht="33">
      <c r="A21" s="34">
        <v>11</v>
      </c>
      <c r="B21" s="34"/>
      <c r="C21" s="34"/>
      <c r="D21" s="35" t="s">
        <v>34</v>
      </c>
      <c r="E21" s="96">
        <f t="shared" ref="E21" si="6">E23</f>
        <v>15100000</v>
      </c>
      <c r="F21" s="96">
        <f t="shared" ref="F21" si="7">F23</f>
        <v>15100000</v>
      </c>
      <c r="G21" s="96">
        <f>G23</f>
        <v>15100000</v>
      </c>
    </row>
    <row r="22" spans="1:7" ht="16.5">
      <c r="A22" s="34"/>
      <c r="B22" s="34"/>
      <c r="C22" s="34"/>
      <c r="D22" s="36" t="s">
        <v>35</v>
      </c>
      <c r="E22" s="36"/>
      <c r="F22" s="96"/>
      <c r="G22" s="96"/>
    </row>
    <row r="23" spans="1:7" ht="33">
      <c r="A23" s="34"/>
      <c r="B23" s="34" t="s">
        <v>36</v>
      </c>
      <c r="C23" s="34"/>
      <c r="D23" s="35" t="s">
        <v>37</v>
      </c>
      <c r="E23" s="96">
        <f t="shared" ref="E23" si="8">E25</f>
        <v>15100000</v>
      </c>
      <c r="F23" s="96">
        <f t="shared" ref="F23" si="9">F25</f>
        <v>15100000</v>
      </c>
      <c r="G23" s="96">
        <f>G25</f>
        <v>15100000</v>
      </c>
    </row>
    <row r="24" spans="1:7" ht="16.5">
      <c r="A24" s="34"/>
      <c r="B24" s="34"/>
      <c r="C24" s="34"/>
      <c r="D24" s="36" t="s">
        <v>35</v>
      </c>
      <c r="E24" s="36"/>
      <c r="F24" s="96"/>
      <c r="G24" s="96"/>
    </row>
    <row r="25" spans="1:7" ht="16.5">
      <c r="A25" s="34"/>
      <c r="B25" s="34"/>
      <c r="C25" s="34" t="s">
        <v>36</v>
      </c>
      <c r="D25" s="35" t="s">
        <v>38</v>
      </c>
      <c r="E25" s="96">
        <f t="shared" ref="E25" si="10">E27</f>
        <v>15100000</v>
      </c>
      <c r="F25" s="96">
        <f t="shared" ref="F25:G25" si="11">F27</f>
        <v>15100000</v>
      </c>
      <c r="G25" s="96">
        <f t="shared" si="11"/>
        <v>15100000</v>
      </c>
    </row>
    <row r="26" spans="1:7" ht="33">
      <c r="A26" s="34"/>
      <c r="B26" s="34"/>
      <c r="C26" s="34"/>
      <c r="D26" s="36" t="s">
        <v>39</v>
      </c>
      <c r="E26" s="36"/>
      <c r="F26" s="96"/>
      <c r="G26" s="96"/>
    </row>
    <row r="27" spans="1:7" ht="16.5">
      <c r="A27" s="34"/>
      <c r="B27" s="34"/>
      <c r="C27" s="34"/>
      <c r="D27" s="36" t="s">
        <v>40</v>
      </c>
      <c r="E27" s="99">
        <v>15100000</v>
      </c>
      <c r="F27" s="99">
        <v>15100000</v>
      </c>
      <c r="G27" s="99">
        <v>15100000</v>
      </c>
    </row>
    <row r="28" spans="1:7" ht="16.5">
      <c r="D28" s="48"/>
      <c r="E28" s="48"/>
      <c r="F28" s="49"/>
      <c r="G28" s="50"/>
    </row>
  </sheetData>
  <mergeCells count="8">
    <mergeCell ref="A6:C6"/>
    <mergeCell ref="D6:D7"/>
    <mergeCell ref="F6:G6"/>
    <mergeCell ref="F1:G1"/>
    <mergeCell ref="F2:G2"/>
    <mergeCell ref="F3:G3"/>
    <mergeCell ref="F4:G4"/>
    <mergeCell ref="A5:G5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"/>
  <sheetViews>
    <sheetView zoomScaleNormal="100" workbookViewId="0">
      <selection activeCell="G19" sqref="G19"/>
    </sheetView>
  </sheetViews>
  <sheetFormatPr defaultRowHeight="13.5"/>
  <cols>
    <col min="1" max="1" width="14.7109375" style="2" customWidth="1"/>
    <col min="2" max="2" width="18.140625" style="2" customWidth="1"/>
    <col min="3" max="3" width="62.140625" style="2" customWidth="1"/>
    <col min="4" max="4" width="15.5703125" style="2" customWidth="1"/>
    <col min="5" max="6" width="17.28515625" style="2" customWidth="1"/>
    <col min="7" max="7" width="12.28515625" style="2" customWidth="1"/>
    <col min="8" max="9" width="18.28515625" style="2" customWidth="1"/>
    <col min="10" max="11" width="9.140625" style="2"/>
    <col min="12" max="12" width="10" style="2" bestFit="1" customWidth="1"/>
    <col min="13" max="16384" width="9.140625" style="2"/>
  </cols>
  <sheetData>
    <row r="1" spans="1:10" ht="61.5" customHeight="1">
      <c r="A1" s="1"/>
      <c r="B1" s="1"/>
      <c r="C1" s="1"/>
      <c r="D1" s="1"/>
      <c r="E1" s="1"/>
      <c r="F1" s="1"/>
      <c r="G1" s="1"/>
      <c r="H1" s="123" t="s">
        <v>85</v>
      </c>
      <c r="I1" s="123"/>
    </row>
    <row r="2" spans="1:10" s="3" customFormat="1" ht="65.25" customHeight="1">
      <c r="A2" s="120" t="s">
        <v>86</v>
      </c>
      <c r="B2" s="120"/>
      <c r="C2" s="120"/>
      <c r="D2" s="120"/>
      <c r="E2" s="120"/>
      <c r="F2" s="120"/>
      <c r="G2" s="120"/>
      <c r="H2" s="120"/>
      <c r="I2" s="120"/>
    </row>
    <row r="3" spans="1:10" s="3" customFormat="1" ht="17.25">
      <c r="A3" s="120" t="s">
        <v>65</v>
      </c>
      <c r="B3" s="120"/>
      <c r="C3" s="120"/>
      <c r="D3" s="120"/>
      <c r="E3" s="120"/>
      <c r="F3" s="120"/>
      <c r="G3" s="120"/>
      <c r="H3" s="120"/>
      <c r="I3" s="120"/>
    </row>
    <row r="4" spans="1:10" s="3" customFormat="1" ht="19.5" customHeight="1">
      <c r="A4" s="9"/>
      <c r="B4" s="5"/>
      <c r="C4" s="5"/>
      <c r="D4" s="5"/>
      <c r="E4" s="6"/>
      <c r="F4" s="6"/>
      <c r="G4" s="6"/>
      <c r="H4" s="6"/>
      <c r="I4" s="6"/>
      <c r="J4" s="10"/>
    </row>
    <row r="5" spans="1:10" s="3" customFormat="1" ht="14.25" customHeight="1">
      <c r="A5" s="117" t="s">
        <v>1</v>
      </c>
      <c r="B5" s="117"/>
      <c r="C5" s="117"/>
      <c r="D5" s="117"/>
      <c r="E5" s="117"/>
      <c r="F5" s="117"/>
      <c r="G5" s="117"/>
      <c r="H5" s="117"/>
      <c r="I5" s="117"/>
      <c r="J5" s="10"/>
    </row>
    <row r="6" spans="1:10" ht="16.5">
      <c r="A6" s="117" t="s">
        <v>2</v>
      </c>
      <c r="B6" s="117"/>
      <c r="C6" s="117"/>
      <c r="D6" s="73"/>
      <c r="E6" s="7"/>
      <c r="F6" s="7"/>
      <c r="G6" s="7"/>
      <c r="H6" s="7"/>
      <c r="I6" s="7"/>
      <c r="J6" s="4"/>
    </row>
    <row r="7" spans="1:10" ht="14.25" customHeight="1">
      <c r="A7" s="117" t="s">
        <v>88</v>
      </c>
      <c r="B7" s="117"/>
      <c r="C7" s="117"/>
      <c r="D7" s="73"/>
    </row>
    <row r="8" spans="1:10" s="13" customFormat="1" ht="16.5">
      <c r="A8" s="65"/>
      <c r="B8" s="65"/>
      <c r="C8" s="65"/>
      <c r="D8" s="78"/>
      <c r="E8" s="65"/>
      <c r="F8" s="65"/>
      <c r="G8" s="78"/>
      <c r="H8" s="65"/>
      <c r="I8" s="65" t="s">
        <v>70</v>
      </c>
    </row>
    <row r="9" spans="1:10" s="13" customFormat="1" ht="27.75" customHeight="1">
      <c r="A9" s="121" t="s">
        <v>9</v>
      </c>
      <c r="B9" s="122"/>
      <c r="C9" s="12" t="s">
        <v>23</v>
      </c>
      <c r="D9" s="84"/>
      <c r="E9" s="124" t="s">
        <v>62</v>
      </c>
      <c r="F9" s="125"/>
      <c r="G9" s="74"/>
      <c r="H9" s="130" t="s">
        <v>63</v>
      </c>
      <c r="I9" s="131"/>
    </row>
    <row r="10" spans="1:10" s="13" customFormat="1" ht="31.5" customHeight="1">
      <c r="A10" s="14"/>
      <c r="B10" s="89"/>
      <c r="C10" s="90" t="s">
        <v>83</v>
      </c>
      <c r="D10" s="88"/>
      <c r="E10" s="126"/>
      <c r="F10" s="127"/>
      <c r="G10" s="75"/>
      <c r="H10" s="132"/>
      <c r="I10" s="133"/>
    </row>
    <row r="11" spans="1:10" s="13" customFormat="1" ht="25.5" customHeight="1">
      <c r="A11" s="15">
        <v>1022</v>
      </c>
      <c r="B11" s="15" t="s">
        <v>84</v>
      </c>
      <c r="C11" s="16" t="s">
        <v>5</v>
      </c>
      <c r="D11" s="86"/>
      <c r="E11" s="126"/>
      <c r="F11" s="127"/>
      <c r="G11" s="75"/>
      <c r="H11" s="132"/>
      <c r="I11" s="133"/>
    </row>
    <row r="12" spans="1:10" s="13" customFormat="1" ht="54.75">
      <c r="A12" s="17"/>
      <c r="B12" s="91"/>
      <c r="C12" s="92" t="s">
        <v>91</v>
      </c>
      <c r="D12" s="87"/>
      <c r="E12" s="128"/>
      <c r="F12" s="129"/>
      <c r="G12" s="76"/>
      <c r="H12" s="134"/>
      <c r="I12" s="135"/>
    </row>
    <row r="13" spans="1:10" s="13" customFormat="1" ht="29.25" customHeight="1">
      <c r="A13" s="18" t="s">
        <v>3</v>
      </c>
      <c r="B13" s="19"/>
      <c r="C13" s="20"/>
      <c r="D13" s="82" t="s">
        <v>78</v>
      </c>
      <c r="E13" s="21" t="s">
        <v>79</v>
      </c>
      <c r="F13" s="21" t="s">
        <v>0</v>
      </c>
      <c r="G13" s="82" t="s">
        <v>78</v>
      </c>
      <c r="H13" s="21" t="s">
        <v>79</v>
      </c>
      <c r="I13" s="21" t="s">
        <v>0</v>
      </c>
    </row>
    <row r="14" spans="1:10" s="13" customFormat="1" ht="16.5">
      <c r="A14" s="22" t="s">
        <v>12</v>
      </c>
      <c r="B14" s="23"/>
      <c r="C14" s="24" t="s">
        <v>26</v>
      </c>
      <c r="D14" s="69"/>
      <c r="E14" s="70"/>
      <c r="F14" s="70"/>
      <c r="G14" s="70"/>
      <c r="H14" s="71"/>
      <c r="I14" s="71"/>
    </row>
    <row r="15" spans="1:10" s="13" customFormat="1" ht="29.25" customHeight="1">
      <c r="A15" s="22" t="s">
        <v>12</v>
      </c>
      <c r="B15" s="23"/>
      <c r="C15" s="24" t="s">
        <v>82</v>
      </c>
      <c r="D15" s="72"/>
      <c r="E15" s="70"/>
      <c r="F15" s="70"/>
      <c r="G15" s="70"/>
      <c r="H15" s="71"/>
      <c r="I15" s="71"/>
    </row>
    <row r="16" spans="1:10" s="13" customFormat="1" ht="16.5">
      <c r="A16" s="111" t="s">
        <v>64</v>
      </c>
      <c r="B16" s="112"/>
      <c r="C16" s="69"/>
      <c r="D16" s="69"/>
      <c r="E16" s="70"/>
      <c r="F16" s="70"/>
      <c r="G16" s="70"/>
      <c r="H16" s="71"/>
      <c r="I16" s="71"/>
    </row>
    <row r="17" spans="1:9" s="13" customFormat="1" ht="27" customHeight="1">
      <c r="A17" s="113" t="s">
        <v>75</v>
      </c>
      <c r="B17" s="114"/>
      <c r="C17" s="69"/>
      <c r="D17" s="79" t="s">
        <v>4</v>
      </c>
      <c r="E17" s="68" t="s">
        <v>4</v>
      </c>
      <c r="F17" s="68" t="s">
        <v>4</v>
      </c>
      <c r="G17" s="27">
        <v>15100000</v>
      </c>
      <c r="H17" s="27">
        <v>15100000</v>
      </c>
      <c r="I17" s="27">
        <v>15100000</v>
      </c>
    </row>
    <row r="18" spans="1:9" s="13" customFormat="1" ht="16.5">
      <c r="A18" s="107" t="s">
        <v>30</v>
      </c>
      <c r="B18" s="107"/>
      <c r="C18" s="107"/>
      <c r="D18" s="77"/>
      <c r="E18" s="64"/>
      <c r="F18" s="64"/>
      <c r="G18" s="77"/>
      <c r="H18" s="115"/>
      <c r="I18" s="116"/>
    </row>
    <row r="19" spans="1:9" s="13" customFormat="1" ht="16.5" customHeight="1">
      <c r="A19" s="118" t="s">
        <v>13</v>
      </c>
      <c r="B19" s="119"/>
      <c r="C19" s="119"/>
      <c r="D19" s="78"/>
      <c r="E19" s="30"/>
      <c r="F19" s="30"/>
      <c r="G19" s="30"/>
      <c r="H19" s="30"/>
      <c r="I19" s="31"/>
    </row>
    <row r="20" spans="1:9" s="13" customFormat="1" ht="16.5">
      <c r="A20" s="106" t="s">
        <v>8</v>
      </c>
      <c r="B20" s="107"/>
      <c r="C20" s="107"/>
      <c r="D20" s="77"/>
      <c r="E20" s="32"/>
      <c r="F20" s="32"/>
      <c r="G20" s="32"/>
      <c r="H20" s="32"/>
      <c r="I20" s="33"/>
    </row>
    <row r="21" spans="1:9" s="13" customFormat="1" ht="30.75" customHeight="1">
      <c r="A21" s="108" t="s">
        <v>31</v>
      </c>
      <c r="B21" s="109"/>
      <c r="C21" s="109"/>
      <c r="D21" s="109"/>
      <c r="E21" s="109"/>
      <c r="F21" s="109"/>
      <c r="G21" s="109"/>
      <c r="H21" s="109"/>
      <c r="I21" s="110"/>
    </row>
    <row r="22" spans="1:9" s="13" customFormat="1" ht="16.5">
      <c r="A22" s="106" t="s">
        <v>76</v>
      </c>
      <c r="B22" s="107"/>
      <c r="C22" s="107"/>
      <c r="D22" s="77"/>
      <c r="E22" s="32"/>
      <c r="F22" s="32"/>
      <c r="G22" s="32"/>
      <c r="H22" s="32"/>
      <c r="I22" s="33"/>
    </row>
    <row r="23" spans="1:9" s="13" customFormat="1" ht="16.5">
      <c r="A23" s="108" t="s">
        <v>74</v>
      </c>
      <c r="B23" s="109"/>
      <c r="C23" s="109"/>
      <c r="D23" s="109"/>
      <c r="E23" s="109"/>
      <c r="F23" s="109"/>
      <c r="G23" s="109"/>
      <c r="H23" s="109"/>
      <c r="I23" s="110"/>
    </row>
    <row r="24" spans="1:9" s="13" customFormat="1" ht="16.5">
      <c r="A24" s="11"/>
      <c r="B24" s="11"/>
      <c r="C24" s="11"/>
      <c r="D24" s="78"/>
      <c r="E24" s="11"/>
      <c r="F24" s="11"/>
      <c r="G24" s="78"/>
      <c r="H24" s="11"/>
      <c r="I24" s="11"/>
    </row>
    <row r="25" spans="1:9" ht="14.25">
      <c r="A25" s="117" t="s">
        <v>11</v>
      </c>
      <c r="B25" s="117"/>
      <c r="C25" s="117"/>
      <c r="D25" s="73"/>
    </row>
    <row r="26" spans="1:9" s="13" customFormat="1" ht="16.5">
      <c r="A26" s="59"/>
      <c r="B26" s="59"/>
      <c r="C26" s="59"/>
      <c r="D26" s="78"/>
      <c r="E26" s="59"/>
      <c r="F26" s="59"/>
      <c r="G26" s="78"/>
      <c r="H26" s="59"/>
      <c r="I26" s="59"/>
    </row>
    <row r="27" spans="1:9" s="13" customFormat="1" ht="27.75" customHeight="1">
      <c r="A27" s="121" t="s">
        <v>9</v>
      </c>
      <c r="B27" s="122"/>
      <c r="C27" s="12" t="s">
        <v>23</v>
      </c>
      <c r="D27" s="84"/>
      <c r="E27" s="124" t="s">
        <v>62</v>
      </c>
      <c r="F27" s="125"/>
      <c r="G27" s="74"/>
      <c r="H27" s="130" t="s">
        <v>63</v>
      </c>
      <c r="I27" s="131"/>
    </row>
    <row r="28" spans="1:9" s="13" customFormat="1" ht="31.5" customHeight="1">
      <c r="A28" s="14"/>
      <c r="B28" s="89"/>
      <c r="C28" s="92" t="s">
        <v>24</v>
      </c>
      <c r="D28" s="85"/>
      <c r="E28" s="126"/>
      <c r="F28" s="127"/>
      <c r="G28" s="75"/>
      <c r="H28" s="132"/>
      <c r="I28" s="133"/>
    </row>
    <row r="29" spans="1:9" s="13" customFormat="1" ht="25.5" customHeight="1">
      <c r="A29" s="15">
        <v>1022</v>
      </c>
      <c r="B29" s="15" t="s">
        <v>25</v>
      </c>
      <c r="C29" s="16" t="s">
        <v>5</v>
      </c>
      <c r="D29" s="86"/>
      <c r="E29" s="126"/>
      <c r="F29" s="127"/>
      <c r="G29" s="75"/>
      <c r="H29" s="132"/>
      <c r="I29" s="133"/>
    </row>
    <row r="30" spans="1:9" s="13" customFormat="1" ht="27">
      <c r="A30" s="17"/>
      <c r="B30" s="91"/>
      <c r="C30" s="93" t="s">
        <v>87</v>
      </c>
      <c r="D30" s="87"/>
      <c r="E30" s="128"/>
      <c r="F30" s="129"/>
      <c r="G30" s="76"/>
      <c r="H30" s="134"/>
      <c r="I30" s="135"/>
    </row>
    <row r="31" spans="1:9" s="13" customFormat="1" ht="29.25" customHeight="1">
      <c r="A31" s="18" t="s">
        <v>3</v>
      </c>
      <c r="B31" s="19"/>
      <c r="C31" s="20"/>
      <c r="D31" s="82" t="s">
        <v>78</v>
      </c>
      <c r="E31" s="21" t="s">
        <v>79</v>
      </c>
      <c r="F31" s="21" t="s">
        <v>0</v>
      </c>
      <c r="G31" s="82" t="s">
        <v>78</v>
      </c>
      <c r="H31" s="21" t="s">
        <v>79</v>
      </c>
      <c r="I31" s="21" t="s">
        <v>0</v>
      </c>
    </row>
    <row r="32" spans="1:9" s="13" customFormat="1" ht="16.5">
      <c r="A32" s="22" t="s">
        <v>12</v>
      </c>
      <c r="B32" s="23"/>
      <c r="C32" s="24" t="s">
        <v>26</v>
      </c>
      <c r="D32" s="24"/>
      <c r="E32" s="25"/>
      <c r="F32" s="25"/>
      <c r="G32" s="25"/>
      <c r="H32" s="25"/>
      <c r="I32" s="25"/>
    </row>
    <row r="33" spans="1:9" s="13" customFormat="1" ht="16.5">
      <c r="A33" s="22" t="s">
        <v>12</v>
      </c>
      <c r="B33" s="23"/>
      <c r="C33" s="24" t="s">
        <v>82</v>
      </c>
      <c r="D33" s="24"/>
      <c r="E33" s="25"/>
      <c r="F33" s="25"/>
      <c r="G33" s="25"/>
      <c r="H33" s="25"/>
      <c r="I33" s="25"/>
    </row>
    <row r="34" spans="1:9" s="13" customFormat="1" ht="16.5">
      <c r="A34" s="22" t="s">
        <v>27</v>
      </c>
      <c r="B34" s="23"/>
      <c r="C34" s="24"/>
      <c r="D34" s="80" t="s">
        <v>4</v>
      </c>
      <c r="E34" s="26" t="s">
        <v>4</v>
      </c>
      <c r="F34" s="26" t="s">
        <v>4</v>
      </c>
      <c r="G34" s="27">
        <v>-15100000</v>
      </c>
      <c r="H34" s="27">
        <v>-15100000</v>
      </c>
      <c r="I34" s="27">
        <v>-15100000</v>
      </c>
    </row>
    <row r="35" spans="1:9" s="13" customFormat="1" ht="33.75" customHeight="1">
      <c r="A35" s="113" t="s">
        <v>81</v>
      </c>
      <c r="B35" s="114"/>
      <c r="C35" s="24"/>
      <c r="D35" s="24"/>
      <c r="E35" s="25"/>
      <c r="F35" s="83" t="s">
        <v>80</v>
      </c>
      <c r="G35" s="28"/>
      <c r="H35" s="29"/>
      <c r="I35" s="29"/>
    </row>
    <row r="36" spans="1:9" s="13" customFormat="1" ht="16.5">
      <c r="A36" s="107" t="s">
        <v>28</v>
      </c>
      <c r="B36" s="107"/>
      <c r="C36" s="107"/>
      <c r="D36" s="77"/>
      <c r="E36" s="64"/>
      <c r="F36" s="64"/>
      <c r="G36" s="77"/>
      <c r="H36" s="115"/>
      <c r="I36" s="116"/>
    </row>
    <row r="37" spans="1:9" s="13" customFormat="1" ht="16.5">
      <c r="A37" s="118" t="s">
        <v>29</v>
      </c>
      <c r="B37" s="119"/>
      <c r="C37" s="119"/>
      <c r="D37" s="78"/>
      <c r="E37" s="30"/>
      <c r="F37" s="30"/>
      <c r="G37" s="30"/>
      <c r="H37" s="30"/>
      <c r="I37" s="31"/>
    </row>
    <row r="38" spans="1:9" s="13" customFormat="1" ht="16.5">
      <c r="A38" s="106" t="s">
        <v>30</v>
      </c>
      <c r="B38" s="107"/>
      <c r="C38" s="107"/>
      <c r="D38" s="77"/>
      <c r="E38" s="32"/>
      <c r="F38" s="32"/>
      <c r="G38" s="32"/>
      <c r="H38" s="32"/>
      <c r="I38" s="33"/>
    </row>
    <row r="39" spans="1:9" s="13" customFormat="1" ht="16.5">
      <c r="A39" s="118" t="s">
        <v>13</v>
      </c>
      <c r="B39" s="119"/>
      <c r="C39" s="119"/>
      <c r="D39" s="78"/>
      <c r="E39" s="30"/>
      <c r="F39" s="30"/>
      <c r="G39" s="30"/>
      <c r="H39" s="30"/>
      <c r="I39" s="31"/>
    </row>
    <row r="40" spans="1:9" s="13" customFormat="1" ht="16.5">
      <c r="A40" s="106" t="s">
        <v>8</v>
      </c>
      <c r="B40" s="107"/>
      <c r="C40" s="107"/>
      <c r="D40" s="77"/>
      <c r="E40" s="32"/>
      <c r="F40" s="32"/>
      <c r="G40" s="32"/>
      <c r="H40" s="32"/>
      <c r="I40" s="33"/>
    </row>
    <row r="41" spans="1:9" s="13" customFormat="1" ht="16.5">
      <c r="A41" s="108" t="s">
        <v>31</v>
      </c>
      <c r="B41" s="109"/>
      <c r="C41" s="109"/>
      <c r="D41" s="109"/>
      <c r="E41" s="109"/>
      <c r="F41" s="109"/>
      <c r="G41" s="109"/>
      <c r="H41" s="109"/>
      <c r="I41" s="110"/>
    </row>
  </sheetData>
  <mergeCells count="30">
    <mergeCell ref="A2:I2"/>
    <mergeCell ref="A5:I5"/>
    <mergeCell ref="A6:C6"/>
    <mergeCell ref="A27:B27"/>
    <mergeCell ref="H1:I1"/>
    <mergeCell ref="E27:F30"/>
    <mergeCell ref="H27:I30"/>
    <mergeCell ref="A7:C7"/>
    <mergeCell ref="A9:B9"/>
    <mergeCell ref="E9:F12"/>
    <mergeCell ref="H9:I12"/>
    <mergeCell ref="A18:C18"/>
    <mergeCell ref="H18:I18"/>
    <mergeCell ref="A19:C19"/>
    <mergeCell ref="A3:I3"/>
    <mergeCell ref="A20:C20"/>
    <mergeCell ref="H36:I36"/>
    <mergeCell ref="A25:C25"/>
    <mergeCell ref="A40:C40"/>
    <mergeCell ref="A41:I41"/>
    <mergeCell ref="A37:C37"/>
    <mergeCell ref="A38:C38"/>
    <mergeCell ref="A39:C39"/>
    <mergeCell ref="A35:B35"/>
    <mergeCell ref="A36:C36"/>
    <mergeCell ref="A22:C22"/>
    <mergeCell ref="A23:I23"/>
    <mergeCell ref="A16:B16"/>
    <mergeCell ref="A17:B17"/>
    <mergeCell ref="A21:I21"/>
  </mergeCells>
  <phoneticPr fontId="23" type="noConversion"/>
  <dataValidations count="1">
    <dataValidation type="custom" allowBlank="1" showInputMessage="1" showErrorMessage="1" errorTitle="Չի կարելի" error="Չի կարելի" sqref="A27:A28 B28 A9:A10 B10">
      <formula1>"Ìñ³·ñ³ÛÇÝ ¹³ëÇãÁ"</formula1>
    </dataValidation>
  </dataValidations>
  <pageMargins left="0.15748031496063" right="0.15748031496063" top="0.196850393700787" bottom="0.196850393700787" header="0.511811023622047" footer="0.511811023622047"/>
  <pageSetup paperSize="9" scale="70" orientation="landscape" r:id="rId1"/>
  <headerFooter alignWithMargins="0"/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zoomScaleNormal="100" workbookViewId="0">
      <selection activeCell="I22" sqref="I22"/>
    </sheetView>
  </sheetViews>
  <sheetFormatPr defaultRowHeight="12.75"/>
  <cols>
    <col min="1" max="1" width="9.140625" customWidth="1"/>
    <col min="2" max="2" width="12.42578125" bestFit="1" customWidth="1"/>
    <col min="3" max="3" width="9.5703125" customWidth="1"/>
    <col min="4" max="4" width="68.140625" customWidth="1"/>
    <col min="5" max="5" width="17" customWidth="1"/>
  </cols>
  <sheetData>
    <row r="1" spans="1:5" ht="16.5">
      <c r="A1" s="8"/>
      <c r="B1" s="8"/>
      <c r="C1" s="8"/>
      <c r="D1" s="2"/>
      <c r="E1" s="63" t="s">
        <v>66</v>
      </c>
    </row>
    <row r="2" spans="1:5" ht="16.5">
      <c r="A2" s="8"/>
      <c r="B2" s="8"/>
      <c r="C2" s="8"/>
      <c r="D2" s="136" t="s">
        <v>92</v>
      </c>
      <c r="E2" s="136"/>
    </row>
    <row r="3" spans="1:5" ht="16.5">
      <c r="A3" s="8"/>
      <c r="B3" s="8"/>
      <c r="C3" s="8"/>
      <c r="D3" s="136" t="s">
        <v>41</v>
      </c>
      <c r="E3" s="136"/>
    </row>
    <row r="4" spans="1:5" ht="16.5">
      <c r="A4" s="8"/>
      <c r="B4" s="8"/>
      <c r="C4" s="8"/>
      <c r="D4" s="136" t="s">
        <v>42</v>
      </c>
      <c r="E4" s="136"/>
    </row>
    <row r="5" spans="1:5" ht="16.5">
      <c r="A5" s="8"/>
      <c r="B5" s="8"/>
      <c r="C5" s="8"/>
      <c r="D5" s="8"/>
      <c r="E5" s="8"/>
    </row>
    <row r="6" spans="1:5" ht="42.75" customHeight="1">
      <c r="A6" s="137" t="s">
        <v>90</v>
      </c>
      <c r="B6" s="137"/>
      <c r="C6" s="137"/>
      <c r="D6" s="137"/>
      <c r="E6" s="137"/>
    </row>
    <row r="7" spans="1:5" ht="20.25" customHeight="1">
      <c r="A7" s="137" t="s">
        <v>67</v>
      </c>
      <c r="B7" s="137"/>
      <c r="C7" s="137"/>
      <c r="D7" s="137"/>
      <c r="E7" s="137"/>
    </row>
    <row r="8" spans="1:5" ht="16.5">
      <c r="A8" s="138" t="s">
        <v>10</v>
      </c>
      <c r="B8" s="138"/>
      <c r="C8" s="138"/>
      <c r="D8" s="138"/>
      <c r="E8" s="138"/>
    </row>
    <row r="9" spans="1:5" ht="16.5">
      <c r="A9" s="142" t="s">
        <v>61</v>
      </c>
      <c r="B9" s="142"/>
      <c r="C9" s="142"/>
      <c r="D9" s="142"/>
      <c r="E9" s="142"/>
    </row>
    <row r="10" spans="1:5" ht="16.5">
      <c r="A10" s="61"/>
      <c r="B10" s="61"/>
      <c r="C10" s="61"/>
      <c r="D10" s="61"/>
      <c r="E10" s="66" t="s">
        <v>69</v>
      </c>
    </row>
    <row r="11" spans="1:5" ht="40.5">
      <c r="A11" s="143" t="s">
        <v>9</v>
      </c>
      <c r="B11" s="144"/>
      <c r="C11" s="60" t="s">
        <v>20</v>
      </c>
      <c r="D11" s="145" t="s">
        <v>6</v>
      </c>
      <c r="E11" s="147" t="s">
        <v>68</v>
      </c>
    </row>
    <row r="12" spans="1:5" ht="40.5">
      <c r="A12" s="60" t="s">
        <v>21</v>
      </c>
      <c r="B12" s="60" t="s">
        <v>7</v>
      </c>
      <c r="C12" s="60" t="s">
        <v>22</v>
      </c>
      <c r="D12" s="146"/>
      <c r="E12" s="147"/>
    </row>
    <row r="13" spans="1:5" ht="13.5">
      <c r="A13" s="51">
        <v>1022</v>
      </c>
      <c r="B13" s="52"/>
      <c r="C13" s="52"/>
      <c r="D13" s="53" t="s">
        <v>14</v>
      </c>
      <c r="E13" s="54"/>
    </row>
    <row r="14" spans="1:5" ht="21.75" customHeight="1">
      <c r="A14" s="148"/>
      <c r="B14" s="140"/>
      <c r="C14" s="140"/>
      <c r="D14" s="55" t="s">
        <v>16</v>
      </c>
      <c r="E14" s="149">
        <v>0</v>
      </c>
    </row>
    <row r="15" spans="1:5" ht="13.5">
      <c r="A15" s="148"/>
      <c r="B15" s="140"/>
      <c r="C15" s="140"/>
      <c r="D15" s="56" t="s">
        <v>17</v>
      </c>
      <c r="E15" s="149"/>
    </row>
    <row r="16" spans="1:5" ht="40.5">
      <c r="A16" s="148"/>
      <c r="B16" s="140"/>
      <c r="C16" s="140"/>
      <c r="D16" s="55" t="s">
        <v>77</v>
      </c>
      <c r="E16" s="149"/>
    </row>
    <row r="17" spans="1:5" ht="13.5">
      <c r="A17" s="148"/>
      <c r="B17" s="140"/>
      <c r="C17" s="140"/>
      <c r="D17" s="56" t="s">
        <v>8</v>
      </c>
      <c r="E17" s="149"/>
    </row>
    <row r="18" spans="1:5" ht="34.5" customHeight="1">
      <c r="A18" s="148"/>
      <c r="B18" s="140"/>
      <c r="C18" s="140"/>
      <c r="D18" s="55" t="s">
        <v>18</v>
      </c>
      <c r="E18" s="149"/>
    </row>
    <row r="19" spans="1:5" ht="13.5">
      <c r="A19" s="148"/>
      <c r="B19" s="57"/>
      <c r="C19" s="57"/>
      <c r="D19" s="58" t="s">
        <v>19</v>
      </c>
      <c r="E19" s="62"/>
    </row>
    <row r="20" spans="1:5" ht="34.5" customHeight="1">
      <c r="A20" s="148"/>
      <c r="B20" s="140" t="s">
        <v>32</v>
      </c>
      <c r="C20" s="140" t="s">
        <v>59</v>
      </c>
      <c r="D20" s="55" t="s">
        <v>33</v>
      </c>
      <c r="E20" s="149">
        <v>-15100000</v>
      </c>
    </row>
    <row r="21" spans="1:5" ht="13.5">
      <c r="A21" s="148"/>
      <c r="B21" s="140"/>
      <c r="C21" s="140"/>
      <c r="D21" s="56" t="s">
        <v>15</v>
      </c>
      <c r="E21" s="149"/>
    </row>
    <row r="22" spans="1:5" ht="44.25" customHeight="1">
      <c r="A22" s="148"/>
      <c r="B22" s="140"/>
      <c r="C22" s="140"/>
      <c r="D22" s="55" t="s">
        <v>87</v>
      </c>
      <c r="E22" s="149"/>
    </row>
    <row r="23" spans="1:5" ht="13.5">
      <c r="A23" s="139"/>
      <c r="B23" s="57"/>
      <c r="C23" s="57"/>
      <c r="D23" s="58" t="s">
        <v>71</v>
      </c>
      <c r="E23" s="67"/>
    </row>
    <row r="24" spans="1:5" ht="25.5" customHeight="1">
      <c r="A24" s="139"/>
      <c r="B24" s="140" t="s">
        <v>89</v>
      </c>
      <c r="C24" s="140" t="s">
        <v>59</v>
      </c>
      <c r="D24" s="55" t="s">
        <v>83</v>
      </c>
      <c r="E24" s="141">
        <v>15100000</v>
      </c>
    </row>
    <row r="25" spans="1:5" ht="13.5">
      <c r="A25" s="139"/>
      <c r="B25" s="140"/>
      <c r="C25" s="140"/>
      <c r="D25" s="56" t="s">
        <v>72</v>
      </c>
      <c r="E25" s="141"/>
    </row>
    <row r="26" spans="1:5" ht="41.25" customHeight="1">
      <c r="A26" s="139"/>
      <c r="B26" s="140"/>
      <c r="C26" s="140"/>
      <c r="D26" s="94" t="s">
        <v>91</v>
      </c>
      <c r="E26" s="141"/>
    </row>
    <row r="27" spans="1:5" ht="13.5">
      <c r="A27" s="139"/>
      <c r="B27" s="140"/>
      <c r="C27" s="140"/>
      <c r="D27" s="56" t="s">
        <v>73</v>
      </c>
      <c r="E27" s="141"/>
    </row>
    <row r="28" spans="1:5" ht="36.75" customHeight="1">
      <c r="A28" s="139"/>
      <c r="B28" s="140"/>
      <c r="C28" s="140"/>
      <c r="D28" s="55" t="s">
        <v>74</v>
      </c>
      <c r="E28" s="141"/>
    </row>
  </sheetData>
  <mergeCells count="21">
    <mergeCell ref="A23:A28"/>
    <mergeCell ref="B24:B28"/>
    <mergeCell ref="C24:C28"/>
    <mergeCell ref="E24:E28"/>
    <mergeCell ref="A9:E9"/>
    <mergeCell ref="A11:B11"/>
    <mergeCell ref="D11:D12"/>
    <mergeCell ref="E11:E12"/>
    <mergeCell ref="A14:A22"/>
    <mergeCell ref="B14:B18"/>
    <mergeCell ref="C14:C18"/>
    <mergeCell ref="E14:E18"/>
    <mergeCell ref="B20:B22"/>
    <mergeCell ref="C20:C22"/>
    <mergeCell ref="E20:E22"/>
    <mergeCell ref="D2:E2"/>
    <mergeCell ref="D3:E3"/>
    <mergeCell ref="D4:E4"/>
    <mergeCell ref="A6:E6"/>
    <mergeCell ref="A8:E8"/>
    <mergeCell ref="A7:E7"/>
  </mergeCell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Havelvats1</vt:lpstr>
      <vt:lpstr>Havelvats 2-1</vt:lpstr>
      <vt:lpstr>Havelvats 2-2</vt:lpstr>
    </vt:vector>
  </TitlesOfParts>
  <Company>Compass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ani.martirosyan</cp:lastModifiedBy>
  <cp:lastPrinted>2018-03-20T07:23:37Z</cp:lastPrinted>
  <dcterms:created xsi:type="dcterms:W3CDTF">2010-05-05T09:19:40Z</dcterms:created>
  <dcterms:modified xsi:type="dcterms:W3CDTF">2018-03-21T08:18:08Z</dcterms:modified>
</cp:coreProperties>
</file>