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05" windowWidth="12120" windowHeight="8085" activeTab="3"/>
  </bookViews>
  <sheets>
    <sheet name="Havelvats 1-1" sheetId="9" r:id="rId1"/>
    <sheet name="Havelvats 1-2" sheetId="17" r:id="rId2"/>
    <sheet name="Havelvats 2-1 Aragatsotn" sheetId="18" r:id="rId3"/>
    <sheet name="Havelvats 2-2 Aragatsavan" sheetId="19" r:id="rId4"/>
  </sheets>
  <calcPr calcId="145621"/>
</workbook>
</file>

<file path=xl/calcChain.xml><?xml version="1.0" encoding="utf-8"?>
<calcChain xmlns="http://schemas.openxmlformats.org/spreadsheetml/2006/main">
  <c r="C425" i="19"/>
  <c r="D144" i="18" l="1"/>
  <c r="E144"/>
  <c r="C144"/>
  <c r="E425" i="19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E143" i="18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 s="1"/>
  <c r="E123"/>
  <c r="D123" s="1"/>
  <c r="E122"/>
  <c r="D122" s="1"/>
  <c r="E121"/>
  <c r="D121" s="1"/>
  <c r="E120"/>
  <c r="D120" s="1"/>
  <c r="E119"/>
  <c r="D119" s="1"/>
  <c r="E118"/>
  <c r="D118" s="1"/>
  <c r="E117"/>
  <c r="D117" s="1"/>
  <c r="E116"/>
  <c r="D116" s="1"/>
  <c r="E115"/>
  <c r="D115" s="1"/>
  <c r="E114"/>
  <c r="D114" s="1"/>
  <c r="E113"/>
  <c r="D113" s="1"/>
  <c r="E112"/>
  <c r="D112" s="1"/>
  <c r="E111"/>
  <c r="D111" s="1"/>
  <c r="E110"/>
  <c r="D110" s="1"/>
  <c r="E109"/>
  <c r="D109" s="1"/>
  <c r="E108"/>
  <c r="D108" s="1"/>
  <c r="E107"/>
  <c r="D107" s="1"/>
  <c r="E106"/>
  <c r="D106" s="1"/>
  <c r="E105"/>
  <c r="D105" s="1"/>
  <c r="E104"/>
  <c r="D104" s="1"/>
  <c r="E103"/>
  <c r="D103" s="1"/>
  <c r="E102"/>
  <c r="D102" s="1"/>
  <c r="E101"/>
  <c r="D101" s="1"/>
  <c r="E100"/>
  <c r="D100" s="1"/>
  <c r="E99"/>
  <c r="D99" s="1"/>
  <c r="E98"/>
  <c r="D98" s="1"/>
  <c r="E97"/>
  <c r="D97" s="1"/>
  <c r="E96"/>
  <c r="D96" s="1"/>
  <c r="E95"/>
  <c r="D95" s="1"/>
  <c r="E94"/>
  <c r="D94" s="1"/>
  <c r="E93"/>
  <c r="D93" s="1"/>
  <c r="E92"/>
  <c r="D92" s="1"/>
  <c r="E91"/>
  <c r="D91" s="1"/>
  <c r="E90"/>
  <c r="D90" s="1"/>
  <c r="E89"/>
  <c r="D89" s="1"/>
  <c r="E88"/>
  <c r="D88" s="1"/>
  <c r="E87"/>
  <c r="D87" s="1"/>
  <c r="E86"/>
  <c r="D86" s="1"/>
  <c r="E85"/>
  <c r="D85" s="1"/>
  <c r="E84"/>
  <c r="D84" s="1"/>
  <c r="E83"/>
  <c r="D83" s="1"/>
  <c r="E82"/>
  <c r="D82" s="1"/>
  <c r="E81"/>
  <c r="D81" s="1"/>
  <c r="E80"/>
  <c r="D80" s="1"/>
  <c r="E79"/>
  <c r="D79" s="1"/>
  <c r="E78"/>
  <c r="D78" s="1"/>
  <c r="E77"/>
  <c r="D77" s="1"/>
  <c r="E76"/>
  <c r="D76" s="1"/>
  <c r="E75"/>
  <c r="D75" s="1"/>
  <c r="E74"/>
  <c r="D74" s="1"/>
  <c r="E73"/>
  <c r="D73" s="1"/>
  <c r="E72"/>
  <c r="D72" s="1"/>
  <c r="E71"/>
  <c r="D71" s="1"/>
  <c r="E70"/>
  <c r="D70" s="1"/>
  <c r="E69"/>
  <c r="D69" s="1"/>
  <c r="E68"/>
  <c r="D68" s="1"/>
  <c r="E67"/>
  <c r="D67" s="1"/>
  <c r="E66"/>
  <c r="D66" s="1"/>
  <c r="E65"/>
  <c r="D65" s="1"/>
  <c r="E64"/>
  <c r="D64" s="1"/>
  <c r="E63"/>
  <c r="D63" s="1"/>
  <c r="E62"/>
  <c r="D62" s="1"/>
  <c r="E61"/>
  <c r="D61" s="1"/>
  <c r="E60"/>
  <c r="D60" s="1"/>
  <c r="E59"/>
  <c r="D59" s="1"/>
  <c r="E58"/>
  <c r="D58" s="1"/>
  <c r="E57"/>
  <c r="D57" s="1"/>
  <c r="E56"/>
  <c r="D56" s="1"/>
  <c r="E55"/>
  <c r="D55" s="1"/>
  <c r="E54"/>
  <c r="D54" s="1"/>
  <c r="E53"/>
  <c r="D53" s="1"/>
  <c r="E52"/>
  <c r="D52" s="1"/>
  <c r="E51"/>
  <c r="D51" s="1"/>
  <c r="E50"/>
  <c r="D50" s="1"/>
  <c r="E49"/>
  <c r="D49" s="1"/>
  <c r="E48"/>
  <c r="D48" s="1"/>
  <c r="E47"/>
  <c r="D47" s="1"/>
  <c r="E46"/>
  <c r="D46" s="1"/>
  <c r="E45"/>
  <c r="D45" s="1"/>
  <c r="E44"/>
  <c r="D44" s="1"/>
  <c r="E43"/>
  <c r="D43" s="1"/>
  <c r="E42"/>
  <c r="D42" s="1"/>
  <c r="E41"/>
  <c r="D41" s="1"/>
  <c r="E40"/>
  <c r="D40" s="1"/>
  <c r="E39"/>
  <c r="D39" s="1"/>
  <c r="E38"/>
  <c r="D38" s="1"/>
  <c r="E37"/>
  <c r="D37" s="1"/>
  <c r="E36"/>
  <c r="D36" s="1"/>
  <c r="E35"/>
  <c r="D35" s="1"/>
  <c r="E34"/>
  <c r="D34" s="1"/>
  <c r="E33"/>
  <c r="D33" s="1"/>
  <c r="E32"/>
  <c r="D32" s="1"/>
  <c r="E31"/>
  <c r="D31" s="1"/>
  <c r="E30"/>
  <c r="D30" s="1"/>
  <c r="E29"/>
  <c r="D29" s="1"/>
  <c r="E28"/>
  <c r="D28" s="1"/>
  <c r="E27"/>
  <c r="D27" s="1"/>
  <c r="E26"/>
  <c r="D26" s="1"/>
  <c r="E25"/>
  <c r="D25" s="1"/>
  <c r="E24"/>
  <c r="D24" s="1"/>
  <c r="E23"/>
  <c r="D23" s="1"/>
  <c r="E22"/>
  <c r="D22" s="1"/>
  <c r="E21"/>
  <c r="D21" s="1"/>
  <c r="E20"/>
  <c r="D20" s="1"/>
  <c r="E19"/>
  <c r="D19" s="1"/>
  <c r="E18"/>
  <c r="D18" s="1"/>
  <c r="E17"/>
  <c r="D17" s="1"/>
  <c r="E16"/>
  <c r="D16" s="1"/>
  <c r="E15"/>
  <c r="D15" s="1"/>
  <c r="E14"/>
  <c r="D14" s="1"/>
  <c r="E13"/>
  <c r="D13" s="1"/>
  <c r="E12"/>
  <c r="D12" s="1"/>
  <c r="E11"/>
  <c r="D11" s="1"/>
  <c r="E10"/>
  <c r="D10" s="1"/>
  <c r="D425" i="19" l="1"/>
  <c r="E14" i="17" l="1"/>
</calcChain>
</file>

<file path=xl/sharedStrings.xml><?xml version="1.0" encoding="utf-8"?>
<sst xmlns="http://schemas.openxmlformats.org/spreadsheetml/2006/main" count="629" uniqueCount="611">
  <si>
    <t>Տարի</t>
  </si>
  <si>
    <t>ՄԱՍ Գ: Նախարարի պատասխանատվության ներքո իրականացվող քաղաքականության միջոցառումների և ֆինանսական կառավարման արդյունքների ցուցանիշները</t>
  </si>
  <si>
    <t>1.Քաղաքականության միջոցառումներ</t>
  </si>
  <si>
    <t>Չափորոշիչներ</t>
  </si>
  <si>
    <t>X</t>
  </si>
  <si>
    <t>Նկարագրություն</t>
  </si>
  <si>
    <t>Ծրագիր/Քաղաքականության միջոցառում</t>
  </si>
  <si>
    <t>Միջոցառումը</t>
  </si>
  <si>
    <t>Վերջնական արդյունքի նկարագրությունը</t>
  </si>
  <si>
    <t>Ծրագրային դասիչը</t>
  </si>
  <si>
    <t>ՀՀ գյուղատնտեսության նախարարություն</t>
  </si>
  <si>
    <t>Շահառուների քանակը</t>
  </si>
  <si>
    <t>1022 Գյուղատնտեսության զարգացման խթանման ծրագիր</t>
  </si>
  <si>
    <t>ԾՐԱԳԻՐ</t>
  </si>
  <si>
    <t>Տրանսֆերտի նկարագրությունը</t>
  </si>
  <si>
    <t>Գյուղատնտեսության զարգացման խթանման ծրագիր</t>
  </si>
  <si>
    <t>Ծրագրի նկարագրությունը</t>
  </si>
  <si>
    <t>Գյուղատնտեսական մթերքի և դրանց վերամշակումից ստացվող սննդամթերքի ծավալների ավելացում</t>
  </si>
  <si>
    <t>Քաղաքականության միջոցառումներ. Տրանսֆերտներ</t>
  </si>
  <si>
    <t>Գործառական դասիչը</t>
  </si>
  <si>
    <t>Ծրագիրը</t>
  </si>
  <si>
    <t>(Բաժին/Խումբ /Դաս)</t>
  </si>
  <si>
    <t>Մատուցվող ծառայության անվանումը</t>
  </si>
  <si>
    <t>Համայնքների քանակը</t>
  </si>
  <si>
    <t>Գումարը/ հազար դրամ/</t>
  </si>
  <si>
    <t>Տրանսֆերտի վճարման հաճախականությունը/ անգամ/</t>
  </si>
  <si>
    <t>Շահառուների ընտրութան չափանիշները</t>
  </si>
  <si>
    <t>Ծրագիրը/ծրագրերը/ որի /որոնց/ շրջանակներում իրականացվում է քաղաքականության միջոցառումը</t>
  </si>
  <si>
    <t>ՀՀ կառավարության 2017 թվականի</t>
  </si>
  <si>
    <t>____________________ _____-ի</t>
  </si>
  <si>
    <t>N ____________-Ն որոշման</t>
  </si>
  <si>
    <t>04,02,01</t>
  </si>
  <si>
    <t>Բաժին 2      Գերատեսչության կողմից իրականացվող քաղաքականության միջոցառումների ծրագրային խմբավորումը</t>
  </si>
  <si>
    <t>Համայնքներում գյուղատնտեսական մթերքների արտադրությամբ և վերամշակմամբ զբաղվող  ֆիզիկական և իրավաբանական անձանց պետական աջակցության տրամադրում:</t>
  </si>
  <si>
    <t>Ոչ ֆինանսական ցուցանիշներ (ավելացումները բերված են դրական նշանով, իսկ նվազեցումները՝ փակագծերում)</t>
  </si>
  <si>
    <t>ֆինանսական ցուցանիշներ (ավելացումները բերված են դրական նշանով, իսկ նվազեցումները՝ փակագծերում)</t>
  </si>
  <si>
    <t>Գումարը (ավելացումները բերված են դրական նշանով, իսկ նվազեցումները՝ փակագծերում) (հազար դրամ)</t>
  </si>
  <si>
    <t xml:space="preserve"> ՀԱՅԱՍՏԱՆԻ ՀԱՆՐԱՊԵՏՈՒԹՅԱՆ ԿԱՌԱՎԱՐՈՒԹՅԱՆ 2016 ԹՎԱԿԱՆԻ ԴԵԿՏԵՄԲԵՐԻ 29-Ի N 1313-Ն ՈՐՈՇՄԱՆ N 11 ՀԱՎԵԼՎԱԾԻ N 11.14 ԱՂՅՈՒՍԱԿՈՒՄ ԿԱՏԱՐՎՈՂ ՓՈՓՈԽՈՒԹՅՈՒՆԸ ԵՎ ԼՐԱՑՈՒՄԸ</t>
  </si>
  <si>
    <t xml:space="preserve"> ՀԱՅԱՍՏԱՆԻ ՀԱՆՐԱՊԵՏՈՒԹՅԱՆ ԿԱՌԱՎԱՐՈՒԹՅԱՆ 2016 ԹՎԱԿԱՆԻ ԴԵԿՏԵՄԲԵՐԻ 29-Ի N1313-Ն ՈՐՈՇՄԱՆ N 11 ՀԱՎԵԼՎԱԾԻ N 12 ԱՂՅՈՒՍԱԿՈՒՄ  ԿԱՏԱՐՎՈՂ ՓՈՓՈԽՈՒԹՅՈՒՆԸ ԵՎ ԼՐԱՑՈՒՄԸ</t>
  </si>
  <si>
    <t>ԱՂՅՈՒՍԱԿ N 2</t>
  </si>
  <si>
    <t>ԱՂՅՈՒՍԱԿ N 1</t>
  </si>
  <si>
    <t>1.1 Ծառայություններ</t>
  </si>
  <si>
    <t>Հայաստանի Հանրապետության Արագածոտնի  մարզի Արագածոտն և Արագածավան համայնքների բնակիչներին աջակցություն</t>
  </si>
  <si>
    <t>Հայաստանի Հանրապետության Արագածոտնի  մարզի Արագածոտն և Արագածավան համայնքներում  կարկուտահարության  և ցրտահարության պատճառով տուժած բնակիչներին աջակցություն  տրամադրում</t>
  </si>
  <si>
    <t>Հավելված N 1 
ՀՀ կառավարության 2017 թվականի
––-------------------–––––––– N –––––– որոշման</t>
  </si>
  <si>
    <t xml:space="preserve">Հավելված N1 </t>
  </si>
  <si>
    <t>Գյուղատնտեսական մթերքի և դրանց վերամշակումից ստացվող սննդամթերքի ծավալների ավելացում:</t>
  </si>
  <si>
    <t xml:space="preserve">Համայնքների ղեկավարների կողմից ներկայացված հողօգտագործողներ </t>
  </si>
  <si>
    <t>ԾՏ08</t>
  </si>
  <si>
    <t xml:space="preserve"> ԾՏ08</t>
  </si>
  <si>
    <t>ՑՈՒՑԱԿ</t>
  </si>
  <si>
    <t>h/h</t>
  </si>
  <si>
    <t>Ազգանուն անուն</t>
  </si>
  <si>
    <t>Ջրտուք</t>
  </si>
  <si>
    <t>Փոխհատուցման ենթակա գումարը</t>
  </si>
  <si>
    <t>հա</t>
  </si>
  <si>
    <t>խմ</t>
  </si>
  <si>
    <t>հազ. դրամ</t>
  </si>
  <si>
    <t>ԱՌԱՔԵԼՅԱՆ ՎԱՉԱԳԱՆ</t>
  </si>
  <si>
    <t>ԱՌԱՔԵԼՅԱՆ ՋՈՆԻԿ</t>
  </si>
  <si>
    <t>ԱՌԱՔԵԼՅԱՆ ՍԱՄՎԵԼ</t>
  </si>
  <si>
    <t>ԱՌԱՔԵԼՅԱՆ ՍՈՒՐԻԿ</t>
  </si>
  <si>
    <t>ԱՎԴԱԼՅԱՆ ԱՐԻՍՏԱԿԵՍ</t>
  </si>
  <si>
    <t>ՄԻՆԱՍՅԱՆ ԳԱՐԵԳԻՆ</t>
  </si>
  <si>
    <t>ԱԼՈՅԱՆ ՄՆԱՑԱԿԱՆ</t>
  </si>
  <si>
    <t>ԱՅՎԱԶՅԱՆ ՄԻՇԱ</t>
  </si>
  <si>
    <t>ԱՎԵՏԻՔՅԱՆ ԼՈՐԻՍ</t>
  </si>
  <si>
    <t>ԱՆՏՈՆՅԱՆ ԱՇՈՏԻԿ</t>
  </si>
  <si>
    <t>ԱԲԳԱՐՅԱՆ ԳՈՒՐԳԵՆ</t>
  </si>
  <si>
    <t>ԳՐԻԳՈՐՅԱՆ ԼԱՐԻՍԱ</t>
  </si>
  <si>
    <t>ԳՐԻԳՈՐՅԱՆ ՀԱՄԱՅԱԿ</t>
  </si>
  <si>
    <t>ԳՐԻԳՈՐՅԱՆ ՆՈՐԻԿ</t>
  </si>
  <si>
    <t>ԳՐԻԳՈՐՅԱՆ ՍԱՄՎԵԼ</t>
  </si>
  <si>
    <t>ԳՐԻԳՈՐՅԱՆ ՌՈՒԲԻԿ Փ.</t>
  </si>
  <si>
    <t>ՆԱԴՈՅԱՆ ՎԱՀԱՆ</t>
  </si>
  <si>
    <t>ԵՐԻՑՅԱՆ ՀԱԿՈԲ</t>
  </si>
  <si>
    <t>ԳՐԻԳՈՐՅԱՆ ԽԱՉԻԿ ԳՐԻԳՈՐԻ</t>
  </si>
  <si>
    <t>ԳԱԼՈՅԱՆ ՎԱԼՈԴՅԱ</t>
  </si>
  <si>
    <t>ԳՐԻԳՈՐՅԱՆ ԿԱՐԵՆ</t>
  </si>
  <si>
    <t>ՀԱՄԲԱՐՅԱՆ ՑՈԼԱԿ</t>
  </si>
  <si>
    <t>ԵԳԱՆՅԱՆ ՄՆԱՑԱԿԱՆ</t>
  </si>
  <si>
    <t>ԵԳԱՆՅԱՆ ՏՈՍՅԱ</t>
  </si>
  <si>
    <t>ԵՂԻԱԶԱՐՅԱՆ ԱՐՏԱԿ</t>
  </si>
  <si>
    <t>ԵՆԳՈՅԱՆ ՌԱՖԱՅԵԼ</t>
  </si>
  <si>
    <t>ՀՈՎՀԱՆՆԻՍՅԱՆ ՄԵԼԱՆՅԱ</t>
  </si>
  <si>
    <t>ԱՅՎԱԶՅԱՆ ՋԵՄՄԱ</t>
  </si>
  <si>
    <t>ԶՈՒՌՆԱՉՅԱՆ ՖԵՆԻԿ</t>
  </si>
  <si>
    <t>ԶՈՒՌՆԱՉՅԱՆ ԴԵՐԵՆԻԿ</t>
  </si>
  <si>
    <t>ԹԱՄՈՅԱՆ ՌԱԶՄԻԿ</t>
  </si>
  <si>
    <t>ՂԱԶԱՐՅԱՆ ԳՅՈՒԼԻԶԱՐ</t>
  </si>
  <si>
    <t>ԹՈՎՄԱՍՅԱՆ ԱՍՅԱ</t>
  </si>
  <si>
    <t>ԹԱՌԼՈՅԱՆ ԿԱՐԱՊԵՏ</t>
  </si>
  <si>
    <t>ՊՈՂՈՍՅԱՆ ՍՈՒՐԻԿ</t>
  </si>
  <si>
    <t>ԹԱՆԳԱՄՅԱՆ ՏԻԳՐԱՆ</t>
  </si>
  <si>
    <t>ԽԱՉԱՏՐՅԱՆ ԵՐՋԱՆԻԿ</t>
  </si>
  <si>
    <t>ԽԱՉԱՏՐՅԱՆ ՍՏՅՈՊԱ</t>
  </si>
  <si>
    <t>ԽԱՉԱՏՐՅԱՆ ԳՈՀԱՐ</t>
  </si>
  <si>
    <t>ԽԱՉԱՏՐՅԱՆ ՎԻԿՏՈՐՅԱ</t>
  </si>
  <si>
    <t>ԽԱՉԱՏՐՅԱՆ ՆՎԱՐԴ</t>
  </si>
  <si>
    <t>ԽԱՉԱՏՐՅԱՆ ՄՆԱՑԱԿԱՆ</t>
  </si>
  <si>
    <t>ՆԱԶԱՐՅԱՆ ՄԱՄԻԿՈՆ</t>
  </si>
  <si>
    <t>ԾԱՌՈՒԿՅԱՆ ԳՐԻԳՈՐ</t>
  </si>
  <si>
    <t>ԿԱՐԱՊԵՏՅԱՆ ՎԱՍՊՈՒՐԱԿԱՆ</t>
  </si>
  <si>
    <t>ԿԱՐԱՊԵՏՅԱՆ ԳՆԵԼ</t>
  </si>
  <si>
    <t>ԿԱՐԱՊԵՏՅԱՆ ԳԱՐԻԿ</t>
  </si>
  <si>
    <t>ԱՎԱԳՅԱՆ ՈՍԿԵՀԱՏ</t>
  </si>
  <si>
    <t>ՀՈՎՀԱՆՆԻՍՅԱՆ ՎԱՐՈՒԺԱՆ</t>
  </si>
  <si>
    <t>ՀՈՎՀԱՆՆԻՍՅԱՆ ԿՈՐՅՈՒՆ</t>
  </si>
  <si>
    <t>ՀՈՎՀԱՆՆԻՍՅԱՆ ՀԱՐՈՒԹՅՈՒՆ</t>
  </si>
  <si>
    <t>ՀԱՐՈՒԹՅՈՒՆՅԱՆ ՎԱՐՇԱՄ</t>
  </si>
  <si>
    <t>ՀԱՐՈՒԹՅՈՒՆՅԱՆ ԱՂԱՍԻ</t>
  </si>
  <si>
    <t>ՀԱՐՈՒԹՅՈՒՆՅԱՆ ՑՈԼԱԿ</t>
  </si>
  <si>
    <t>ՀԱԿՈԲՅԱՆ ՍՊԱՐՏԱԿ</t>
  </si>
  <si>
    <t>ՀԱՐՈՒԹՅՈՒՆՅԱՆ ՖԵՈԴՈՐ</t>
  </si>
  <si>
    <t>ՀԱԿՈԲՅԱՆ ԱՐԱՐԱՏ</t>
  </si>
  <si>
    <t>ՀՈՎՍԵՓՅԱՆ ՆՈՐԻԿ</t>
  </si>
  <si>
    <t>ԶԱՐՈՅԱՆ ՎԱՉԵ</t>
  </si>
  <si>
    <t>ՂԱԶԱՐՅԱՆ ԱՐՇԱԿ</t>
  </si>
  <si>
    <t>ՂԱԶԱՐՅԱՆ ՄԵԼՍԻԿ</t>
  </si>
  <si>
    <t>ՂԱԶԱՐՅԱՆ ԱՐՄԵՆ</t>
  </si>
  <si>
    <t>ՂԱԶԱՐՅԱՆ ՎԱՐԴԳԵՍ</t>
  </si>
  <si>
    <t>ՂԱԶԱՐՅԱՆ ՆՎԵՐ</t>
  </si>
  <si>
    <t>ՂՈՒԿԱՍՅԱՆ ԿԱՐԱՊԵՏ</t>
  </si>
  <si>
    <t>ՄԱՐԳԱՐՅԱՆ ԼՅՈՒԴՄԻԼԱ</t>
  </si>
  <si>
    <t>ՄԱՆՈՒԿՅԱՆ ՀԱՅԿ</t>
  </si>
  <si>
    <t>ՄԽԻԹԱՐՅԱՆ ՄՈՒՐԱԴ</t>
  </si>
  <si>
    <t>ՄԵԼԻՔՅԱՆ ԿԱՐԱՊԵՏ</t>
  </si>
  <si>
    <t>ՄԵԼԻՔՅԱՆ ՎԱՀԱՆ</t>
  </si>
  <si>
    <t>ՄԵԼԻՔՅԱՆ ԶՈՐԻԿ</t>
  </si>
  <si>
    <t>ՄԽԵՅԱՆ ԼԻԴԱ</t>
  </si>
  <si>
    <t>ՄԻՐԶՈՅԱՆ ԹԱՄԱՐԱ</t>
  </si>
  <si>
    <t>ՄԻՆԱՍՅԱՆ ՕՆԻԿ</t>
  </si>
  <si>
    <t>ՄԵԼՈՅԱՆ ՅՈՒՐԻԿ</t>
  </si>
  <si>
    <t>ՄԻՔԱՅԵԼՅԱՆ ՍԱՄՍՈՆ</t>
  </si>
  <si>
    <t>ՄԻՔԱՅԵԼՅԱՆ ԳԱԼՈՒՍՏ</t>
  </si>
  <si>
    <t>ՄԻՔԱՅԵԼՅԱՆ ԳԱՌՆԻԿ</t>
  </si>
  <si>
    <t>ՄԱՆԱՍՅԱՆ ԳԵՈՐԳԻ</t>
  </si>
  <si>
    <t>ՀՈՎՀԱՆՆԻՍՅԱՆ ՌՈՒԶԱՆՆԱ</t>
  </si>
  <si>
    <t>ՆԱԴՈՅԱՆ ՀՈՎՀԱՆՆԵՍ</t>
  </si>
  <si>
    <t>ՆԵՐՍԻՍՅԱՆ ՎԱՂԻՆԱԿ</t>
  </si>
  <si>
    <t>ԲԱԴԻՇՅԱՆ ՎԱՐԴ</t>
  </si>
  <si>
    <t>ՇԻՐԻՆՅԱՆ ԺՈՐԱ</t>
  </si>
  <si>
    <t>ՇԵԿԻԿՅԱՆ ԱՐԱԶԻԿ</t>
  </si>
  <si>
    <t>ՇԱՂՈՅԱՆ ԱՐԱՄԱՅԻՍ</t>
  </si>
  <si>
    <t>ՇԱՀԻՆՅԱՆ ՍՈՒՐԻԿ</t>
  </si>
  <si>
    <t>ՄԱԹՈՍՅԱՆ ԱՐՈՒՍՅԱԿ</t>
  </si>
  <si>
    <t>ՇԻՐԻՆՅԱՆ ԼՈՒՍԱԲԵՐ</t>
  </si>
  <si>
    <t>ՇԻՐԻՆՅԱՆ ՎԱԼԵՐԻԿ</t>
  </si>
  <si>
    <t>ԿԱՍՈՅԱՆ ՌՈԲԵՐՏ</t>
  </si>
  <si>
    <t>ՔՈՉԱՐՅԱՆ ԱՐՏԱԿ</t>
  </si>
  <si>
    <t>ՈՍԿԱՆՅԱՆ ԽԱՉԻԿ</t>
  </si>
  <si>
    <t>ՊՈՂՈՍՅԱՆ ԳՐԻՇԱ</t>
  </si>
  <si>
    <t>ՊՈՂՈՍՅԱՆ ՎԻԿՏՈՐՅԱ</t>
  </si>
  <si>
    <t>ՊՈՂՈՍՅԱՆ ՄՆԱՑԱԿԱՆ</t>
  </si>
  <si>
    <t>ՊՈՂՈՍՅԱՆ ԱՐՇԱԼՈԻՅՍ</t>
  </si>
  <si>
    <t>ՊԱՊՈՅԱՆ ԽՈՍՐՈՎ</t>
  </si>
  <si>
    <t>ՌԱՍՈՅԱՆ ԽԱԶԱԼ</t>
  </si>
  <si>
    <t>ՍԵՐՈԲՅԱՆ ԽԱՉԻԿ</t>
  </si>
  <si>
    <t>ՍԱՀԱԿՅԱՆ ՔԱՋԻԿ</t>
  </si>
  <si>
    <t>ՄԻՐԶՈՅԱՆ ԱՐՏԵՄ</t>
  </si>
  <si>
    <t>ՍԱՀԱԿՅԱՆ ԿԱՄՈ</t>
  </si>
  <si>
    <t>ՍԱՐԳՍՅԱՆ ՎԱԼԵՐԻԿ</t>
  </si>
  <si>
    <t>ՍԱՐԻԲԵԿՅԱՆ ԵՐՋԱՆԻԿ</t>
  </si>
  <si>
    <t>ՍԱՖԱՐՅԱՆ ԳԱԳԻԿ</t>
  </si>
  <si>
    <t>ՎԱՐՈՍՅԱՆ ԱՇՈՏ</t>
  </si>
  <si>
    <t>ՏՈՆՈՅԱՆ ՊԵՏՐՈՍ</t>
  </si>
  <si>
    <t>ՏՈՆՈՅԱՆ ՀԵՆՐԻԿ</t>
  </si>
  <si>
    <t>ՔՈՉԱՐՅԱՆ ՀԱՄԼԵՏ</t>
  </si>
  <si>
    <t>ՔՈՉԱՐՅԱՆ ԱՐՇԱՎԻՐ</t>
  </si>
  <si>
    <t>ՔԱՐՏԱՇՅԱՆ ԱՆՈՒՇ</t>
  </si>
  <si>
    <t>ՕՐԴՈՒԽԱՆՅԱՆ ՌԱԻՍԱ</t>
  </si>
  <si>
    <t>ՔԵԹՑՅԱՆ ԿԱՌԼԵՆ</t>
  </si>
  <si>
    <t>ՆԵՐՍԻՍՅԱՆ ՀՐԱՅՐ</t>
  </si>
  <si>
    <t>ԱՌԱՔԵԼՅԱՆ ԳԱԳԻԿ</t>
  </si>
  <si>
    <t>ՄԽԻԹԱՐՅԱՆ ԾՈՎԻՆԱՐ</t>
  </si>
  <si>
    <t>ԽԱՉԱՏՐՅԱՆ ԱՐՍԵՆ</t>
  </si>
  <si>
    <t>ԳԵԴԵՈՆՅԱՆ ԹԱԹՈՒԼ</t>
  </si>
  <si>
    <t>ՄԽԻԹԱՐՅԱՆ ՀՈՎՀԱՆՆԵՍ</t>
  </si>
  <si>
    <t>ԹՈՐՈՍՅԱՆ  ՀՈՎՀԱՆՆԵՍ</t>
  </si>
  <si>
    <t>ԼՈՒԼՈՒԿՅԱՆ ՍԱՇԻԿ</t>
  </si>
  <si>
    <t>ՍԻՄՈՆՅԱՆ ԱԼԵՔՍԱՆԴՐ</t>
  </si>
  <si>
    <t>ՄԱՆՈՒԿՅԱՆ ԱՆԱՀԻՏ</t>
  </si>
  <si>
    <t>ԹՈՐՈՍՅԱՆ ԱՂԱՍԻ</t>
  </si>
  <si>
    <t>ՔՈՉԱՐՅԱՆ ՇԻՐԱԶ</t>
  </si>
  <si>
    <t>ԳԱԼՈՅԱՆ ԺՈՐԱ</t>
  </si>
  <si>
    <t>ՆԵՐՍԻՍՅԱՆ ԺԻՐԱՅՐ</t>
  </si>
  <si>
    <t>ՄԱՐԳԱՐՅԱՆ ՖԵՄԻԴԱ</t>
  </si>
  <si>
    <t>ՕՐԴՈՒԽԱՆՅԱՆ ԴԱՎԻԴ</t>
  </si>
  <si>
    <t>ՄԱՐՏԻՐՈՍՅԱՆ ԱՎԱԳ</t>
  </si>
  <si>
    <t>ԿՐԿԱՇՅԱՆ ՄԱՐԻ</t>
  </si>
  <si>
    <t>ՍԱՀԱԿՅԱՆ ՀԱՍՄԻԿ</t>
  </si>
  <si>
    <t>ԱԹԱԼՅԱՆ ԱՆԱՏՈԼԻ</t>
  </si>
  <si>
    <t>ԸՆԴԱՄԵՆԸ</t>
  </si>
  <si>
    <t>Հավելված N 2 
ՀՀ կառավարության 2017 թվականի
––-------------------–––––––– N –––––– որոշման</t>
  </si>
  <si>
    <t>Արագածոտն համայնքի 2016-17թթ ցրտահարությունից տուժած ջրօգտագործողներին 2017թ ջրի վարձի փոխհատուցման չափի</t>
  </si>
  <si>
    <t>&lt;&lt;ԾԻՐԱՆՈՒՏ&gt;&gt; ՓԲԸ</t>
  </si>
  <si>
    <t>ԱԲՐԱՀԱՄՅԱՆ ԳՐԻԳՈՐ ԶԱՐԶԱՆԴԻ</t>
  </si>
  <si>
    <t>ԱԴԱՄՅԱՆ ՀՈՎԻԿ ՄԱՐՏՈՒՆԻԿԻ</t>
  </si>
  <si>
    <t>ԱԴԻԼԽԱՆՅԱՆ ԱՀԱՐՈՆ ԱՐՏԱՇԻ</t>
  </si>
  <si>
    <t>ԱԴԻԼԽԱՆՅԱՆ ՀՄԱՅԱԿ ԲԱԳՐԱՏԻ</t>
  </si>
  <si>
    <t>ԱԴԻԼՅԱՆ ՀՄԱՅԱԿ  ՀՈՎՀԱՆՆԵՍԻ</t>
  </si>
  <si>
    <t>ԱԹՈՅԱՆ ԱՐԹՈՒՐ ՌՈԲԵՐՏԻ</t>
  </si>
  <si>
    <t>ԱԹՈՅԱՆ ՀՈՎՍԵՓ ՎՈԼՈԴՅԱԻ</t>
  </si>
  <si>
    <t>ԱԼԵՔՍԱՆՅԱՆ ԱՐԹՈՒՐ ՀՈՎՀԱՆՆԵՍԻ</t>
  </si>
  <si>
    <t>ԱԼԵՔՍԱՆՅԱՆ ԱՐԹՈՒՐ ՎԼԱԴԻԿԻ</t>
  </si>
  <si>
    <t>ԱԼԵՔՍԱՆՅԱՆ ԴԱՎԻԹ ՍԱՀԱԿԻ</t>
  </si>
  <si>
    <t>ԱԼԵՔՍԱՆՅԱՆ ՌԱՖԻԿ ԱԼԵՔՍԱՆԻ</t>
  </si>
  <si>
    <t>ԱՂԱՅԱՆ ՄԻՍԱԿ ՎԱՐԴԻ</t>
  </si>
  <si>
    <t>ԱՂԱՋԱՆՅԱՆ ԿԱՄՈ ԳԵՅԻՄԻ</t>
  </si>
  <si>
    <t>ԱՄԻՐԽԱՆՅԱՆ ԱՇՈՏ ԱՂԱՍՈՒ</t>
  </si>
  <si>
    <t>ԱՄԻՐԽԱՆՅԱՆ ԱՐՄԵՆ ՌՈԲԵՐՏԻ</t>
  </si>
  <si>
    <t>ԱՄԻՐԽԱՆՅԱՆ ՄԻՍԱԿ ԹԵԼՄԱՆԻ</t>
  </si>
  <si>
    <t>ԱՄԻՐԽԱՆՅԱՆ ՍԵԴՐԱԿ ԹԵԼՄԱՆԻ</t>
  </si>
  <si>
    <t>ԱՅՎԱԶՅԱՆ ԽԱՉԽԱԹՈՒՆ ԹԱԴԵՎՈՍԻ</t>
  </si>
  <si>
    <t>ԱՌԱՔԵԼՅԱՆ ԱՐՄԵՆ ԷԴՎԱՐԴԻ</t>
  </si>
  <si>
    <t>ԱՌԱՔԵԼՅԱՆ ԳԱՐԵԳԻՆ  ՍԱՐԻԲԵԿԻ</t>
  </si>
  <si>
    <t>ԱՌԱՔԵԼՅԱՆ ԺՈՐԱ ՎԱՉԱԳԱՆԻ</t>
  </si>
  <si>
    <t>ԱՌԱՔԵԼՅԱՆ ՀԱՅԿ ԿԱՌԼԵՆԻ</t>
  </si>
  <si>
    <t>ԱՌԱՔԵԼՅԱՆ ՀՈՎՀԱՆՆԵՍ ՍԱՐԻԲԵԿԻ</t>
  </si>
  <si>
    <t>ԱՌԱՔԵԼՅԱՆ ՎԱՉԱԳԱՆ ՄՆԱՑԱԿԱՆԻ</t>
  </si>
  <si>
    <t>ԱՌՈՒՇԱՆՅԱՆ ՄԽԻԹԱՐ  ՌՈԲԵՐՏԻ</t>
  </si>
  <si>
    <t>ԱՍԱՏՐՅԱՆ ԳԵՎՈՐԳ ԱՍԱՏՈՒՐԻ</t>
  </si>
  <si>
    <t>ԱՍԱՏՐՅԱՆ ԴԵՐԵՆԻԿ ԶՈՐԻԿԻ</t>
  </si>
  <si>
    <t>ԱՍԱՏՐՅԱՆ ՀԱԿՈԲ ԶՈՐԻԿԻ</t>
  </si>
  <si>
    <t>ԱՍԱՏՐՅԱՆ ՎԱՐՈՒԺԱՆ ԱՍԱՏՈՒՐԻ</t>
  </si>
  <si>
    <t>ԱՍԱՏՐՅԱՆ ՎՈԼՈԴՅԱ  ԿԱՐԱՊԵՏԻ</t>
  </si>
  <si>
    <t>ԱՍՈՅԱՆ ԱՐԱ  ՎԼԱԴԻՄԻՐԻ</t>
  </si>
  <si>
    <t>ԱՍՈՅԱՆ ԳԵՎՈՐԳ ԲԱԳՐԱՏԻ</t>
  </si>
  <si>
    <t>ԱՍՈՅԱՆ ԷԴԻԿ ՄԻՍԱԿԻ</t>
  </si>
  <si>
    <t>ԱՎԱԳՅԱՆ ԱՆՆԱ ԲԵՏԽԵՄԻ</t>
  </si>
  <si>
    <t>ԱՎԱԳՅԱՆ ԹԱՄԱՐԱ ՍՈՂՈՄՈՆԻ</t>
  </si>
  <si>
    <t>ԱՎԴԱԼՅԱՆ ԳՈՌ ՌՈՒԲԻԿԻ</t>
  </si>
  <si>
    <t>ԱՎԴԱԼՅԱՆ ՀՈՎՀԱՆՆԵՍ ԲԱԲԿԵՆԻ</t>
  </si>
  <si>
    <t>ԱՎԵՏԻՍՅԱՆ ԱՆԴՐԱՆԻԿ ՎԱՐԴԳԵՍԻ</t>
  </si>
  <si>
    <t>ԱՎԵՏԻՍՅԱՆ ԱՐԱՄ ՇԱՀԲԱԶԻ</t>
  </si>
  <si>
    <t>ԱՎԵՏԻՍՅԱՆ ԹԱՄԱՐԱ ՎԱԼՈԴԻ</t>
  </si>
  <si>
    <t>ԱՎԵՏԻՍՅԱՆ ԽԱՉԱՏՈՒՐ ՍԻՄՈՆԻ</t>
  </si>
  <si>
    <t>ԱՎԵՏԻՍՅԱՆ ՄՀԵՐ ՍԻՄՈՆԻ</t>
  </si>
  <si>
    <t>ԱՎՈՅԱՆ ՌԱՖԻԿ ՍՄԲԱՏԻ</t>
  </si>
  <si>
    <t>ԱՎՋՅԱՆ ԱՐՏԱՎԱԶԴ ՀՐԱՉԻ</t>
  </si>
  <si>
    <t>ԱՐԱՄՅԱՆ ՌԱԶՄԻԿ ԵՐՎԱՆԴԻ</t>
  </si>
  <si>
    <t>ԱՐՍԵՆՅԱՆ ԱՐՏՅՈՄ ՎԱՉԱԳԱՆԻ</t>
  </si>
  <si>
    <t>ԱՐՍԵՆՅԱՆ ՌԱԶՄԻԿ ԱՐԱՄԱՅԻՍԻ</t>
  </si>
  <si>
    <t>ԲԱԳՈՅԱՆ ՀՐԱՆՏ ԱՆԴՐԱՆԻԿԻ</t>
  </si>
  <si>
    <t>ԲԱՐՍԵՂՅԱՆ ԱՐԹՈՒՐ ՇԱՎԱՐՇԻ</t>
  </si>
  <si>
    <t>ԲԱՐՍԵՂՅԱՆ ՕԼՅԱ ԳՈՒՐԳԵՆԻ</t>
  </si>
  <si>
    <t>ԲԴՈՅԱՆ ԱՐՇԱԼՈՒՅՍ ՀՈՎՀԱՆՆԵՍԻ</t>
  </si>
  <si>
    <t>ԲԻՉԱԽՉՅԱՆ ԳԱՐԵԳԻՆ ՎԱՐԴԱՆԻ</t>
  </si>
  <si>
    <t>ԲԻՉԱԽՉՅԱՆ ՄԱՆՈՒՇԱԿ ՎԱՐԴԱՆԻ</t>
  </si>
  <si>
    <t>ԳԱԲՐԻԵԼՅԱՆ ՀՈՎՀԱՆՆԵՍ ՄԱՄԻԿՈՆԻ</t>
  </si>
  <si>
    <t>ԳԱԼՍՏՅԱՆ ԱԲՐԱՀԱՄ ԱՆՈՒՇԱՎԱՆԻ</t>
  </si>
  <si>
    <t>ԳԱԼՍՏՅԱՆ ԱՐՄԵՆ ԱՆՈՒՇԱՎԱՆԻ</t>
  </si>
  <si>
    <t>ԳԱԼՍՏՅԱՆ ԱՐՏԱԿ ԳԱԼՈՒՍՏԻ</t>
  </si>
  <si>
    <t>ԳԱԼՍՏՅԱՆ ԲԱԳՐԱՏ ՆՈՐԻԿԻԻ</t>
  </si>
  <si>
    <t>ԳԱԼՍՏՅԱՆ ԳԱԼՈՒՍՏ ԱՐԶՈՒՄԱՆԻ</t>
  </si>
  <si>
    <t>ԳԱԼՍՏՅԱՆ ԿԱՐԵՆ ԱՆԴՐԱՆԻԿԻ</t>
  </si>
  <si>
    <t>ԳԱԼՍՏՅԱՆ ԿՈԼՅԱ ԿԱՐԱՊԵՏԻ</t>
  </si>
  <si>
    <t>ԳԱԼՍՏՅԱՆ ՀՈՎՀԱՆՆԵՍ ՍԻՐԵԿԱՆԻ</t>
  </si>
  <si>
    <t>ԳԱԼՍՏՅԱՆ ՆԱԽՇՈՒՆ ՀՈՎՀԱՆՆԵՍԻ</t>
  </si>
  <si>
    <t>ԳԱԼՍՏՅԱՆ ՌԱՖԻԿ ԱՇՈՏԻ</t>
  </si>
  <si>
    <t>ԳԱԼՍՏՅԱՆ ՎԱՀԱԳՆ ՀԱՅԿԻ</t>
  </si>
  <si>
    <t>ԳԱԼՍՏՅԱՆ ՎԱՐԴԱՆ ՀԱՅԿԻ</t>
  </si>
  <si>
    <t>ԳԱՊՈՅԱՆ ԱՐՏՅՈՄ ԳԱԳԻԿԻ</t>
  </si>
  <si>
    <t>ԳԱՍՊԱՐՅԱՆ ԱՐՇԱՎԻՐ ՆՈՐԱՅՐԻ</t>
  </si>
  <si>
    <t>ԳԱՍՊԱՐՅԱՆ ԺԻՐԱՅՐ  ՏԱՐԻԵԼԻ</t>
  </si>
  <si>
    <t>ԳԱՍՊԱՐՅԱՆ ՀՐԵՂԵՆ ՀԱԿՈԲԻ</t>
  </si>
  <si>
    <t>ԳԵՎՈՐԳՅԱՆ ԱՎԵՏԻՔ ՀՈՎՀԱՆՆԵՍԻ</t>
  </si>
  <si>
    <t>ԳԵՎՈՐԳՅԱՆ ԳԵՎՈՐԳ ՌԱՖԻԿԻ</t>
  </si>
  <si>
    <t>ԳԵՎՈՐԳՅԱՆ ՀՄԱՅԱԿ ՎԵՐՈՒԺԱՆԻ</t>
  </si>
  <si>
    <t>ԳԵՎՈՐԳՅԱՆ ՆԵՐՍԵՍ ԱՐԱՄԱՅԻՍԻ</t>
  </si>
  <si>
    <t>ԳԼՈՅԱՆ ԵՂԻԱ ՀԱՅԿԻ</t>
  </si>
  <si>
    <t>ԳՆԴԼՅԱՆ ԱՐՄԵՆԱԿ ՎԱՌԼԱՄԻ</t>
  </si>
  <si>
    <t>ԳևՈՐԳՅԱՆ ՎՈԼՈԴՅԱ ԺԻՐԱՅՐԻ</t>
  </si>
  <si>
    <t>ԳՐԻԳՈՐՅԱՆ ԱԻԴԱ ԼևՈՆԻ</t>
  </si>
  <si>
    <t>ԳՐԻԳՈՐՅԱՆ ԱՂԱՍԻ ԳՐԵԼԻՆԻ</t>
  </si>
  <si>
    <t>ԳՐԻԳՈՐՅԱՆ ԱՆԴՐԱՆԻԿ ՍԱՄՍՈՆԻ</t>
  </si>
  <si>
    <t>ԳՐԻԳՈՐՅԱՆ ԱՐՄԵՆ ԱԼԲԵՐՏԻ</t>
  </si>
  <si>
    <t>ԳՐԻԳՈՐՅԱՆ ԱՐՇԱԼՈՒՅՍ ՍԱՍՈՒՆԻԿԻ</t>
  </si>
  <si>
    <t>ԳՐԻԳՈՐՅԱՆ ԳՈՌ ԼՅՈՎԱՅԻ</t>
  </si>
  <si>
    <t>ԳՐԻԳՈՐՅԱՆ ԹԱԹՈՒԼ ՄԱՆՈՒԿԻ</t>
  </si>
  <si>
    <t>ԳՐԻԳՈՐՅԱՆ ԼՅՈՎԱ ԳՐԵԼԻՆԻ</t>
  </si>
  <si>
    <t>ԳՐԻԳՈՐՅԱՆ ԽԱՉԱՏՈՒՐ ՍԱՄՍՈՆԻ</t>
  </si>
  <si>
    <t>ԳՐԻԳՈՐՅԱՆ ԽՈՍՐՈՎ ՍԱՄՍՈՆԻ</t>
  </si>
  <si>
    <t>ԳՐԻԳՈՐՅԱՆ ՀԱՄԼԵՏ ԽՈՐԵՆԻ</t>
  </si>
  <si>
    <t>ԳՐԻԳՈՐՅԱՆ ՀՐԱՆՏ ԱԶԱՏԻ</t>
  </si>
  <si>
    <t>ԳՐԻԳՈՐՅԱՆ ՄԵԼՔՈՆ ԱՍԱՏՈՒՐԻ</t>
  </si>
  <si>
    <t>ԳՐԻԳՈՐՅԱՆ ՄՈՒՐԱԴ ՎԱՀԱԳԻ</t>
  </si>
  <si>
    <t>ԳՐԻԳՈՐՅԱՆ ՍԱՄՍՈՆ ԿՈՄԻՏԱՍԻ</t>
  </si>
  <si>
    <t>ԳՐԻԳՈՐՅԱՆ ՏԻԳՐԱՆ ՎԱՀԱԳՆԻ1</t>
  </si>
  <si>
    <t>ԴԱՆԻԵԼՅԱՆ  ՄԱՐՏԻՐՈՍ ՀԱԿՈԲԻ</t>
  </si>
  <si>
    <t>ԴԱՆԻԵԼՅԱՆ ԱԿՍԵԼ ԱՐԱՐԱՏԻ</t>
  </si>
  <si>
    <t>ԴԱՆԻԵԼՅԱՆ ՀԱՐՈՒԹՅՈՒՆ ՄԱՆՎԵԼԻ</t>
  </si>
  <si>
    <t>ԴԱՎԹՅԱՆ ԱՇՈՏ ՍԵՐՅՈԺԱՅԻ</t>
  </si>
  <si>
    <t>ԴԱՐԲԻՆՅԱՆ ՀՐԱՉԻԿ ՎԱՉԱԳԱՆԻ</t>
  </si>
  <si>
    <t>ԴԱՐԲԻՆՅԱՆ ՌԱԶՄԻԿ  ԼևՈՆԻ</t>
  </si>
  <si>
    <t>ԵՂԻԱԶԱՐՅԱՆ ԱՎԵՏԻՔ ՄՆԱՑԱԿԱՆԻ</t>
  </si>
  <si>
    <t>ԵՂԻԱԶԱՐՅԱՆ ԱՐԱՄԱՅԻՍ ԲԱԼԱԲԵԿԻ</t>
  </si>
  <si>
    <t>ԵՂԻԱԶԱՐՅԱՆ ԿՈՆՍՏԱՆԴԻՆ ՄՅԱՍՆԻԿԻ</t>
  </si>
  <si>
    <t>ԵՂԻԱԶԱՐՅԱՆ ՎԱՐՈՒԺԱՆ ԱՐԱՄԱՅԻՍԻ</t>
  </si>
  <si>
    <t>ԵՂԻԿՅԱՆ ԿԱՄՈ  ՍԵՐՅՈԺԱՅԻ</t>
  </si>
  <si>
    <t>ԵՐԱՆՈՍՅԱՆ ՎԱՀԱԳՆ ՄԿՐՏԻՉԻ</t>
  </si>
  <si>
    <t>ԶՈՀՐԱԲՅԱՆ ԳՈՌ ՌՈԲԵՐՏԻ</t>
  </si>
  <si>
    <t>ԶՈՀՐԱԲՅԱՆ ՀԱՄԲԱՐՁՈՒՄ ՌՈԲԵՐՏԻ1</t>
  </si>
  <si>
    <t>ԶՈՐՈՅԱՆ ԳԱՅԱՆԵ ՍՈՒՐԵՆԻ</t>
  </si>
  <si>
    <t>ԹԱԴԵՎՈՍՅԱՆ ԱԼԲԵՐՏ ՌՈԲԵՐՏԻ</t>
  </si>
  <si>
    <t>ԹԱԴԵՎՈՍՅԱՆ ԱՆԴՐԱՆԻԿ ՎՈԼՈԴՅԱՅԻ</t>
  </si>
  <si>
    <t>ԹԱԴԵՎՈՍՅԱՆ ՀԱՄԼԵՏ ՅՈՒՐԻԿԻ</t>
  </si>
  <si>
    <t>ԹԱԴԵՎՈՍՅԱՆ ՌՈԲԵՐՏ ԱԼԲԵՐՏԻ</t>
  </si>
  <si>
    <t>ԹԱԴԵՎՈՍՅԱՆ ՍԱՄՎԵԼ ԳՈՒՐԳԵՆԻ</t>
  </si>
  <si>
    <t>ԹԱԴԵՎՈՍՅԱՆ ՎՈԼՈԴՅԱ ԳԵՎՈՐԳԻ</t>
  </si>
  <si>
    <t>ԹԱԴԵՎՍՅԱՆ ՀՈՎՀԱՆՆԵՍ ՆՈՐԱՅԻՆԻ</t>
  </si>
  <si>
    <t>ԹԱԴևՈՍՅԱՆ ԱՇՈՏ ԳԱԳԻԿԻ</t>
  </si>
  <si>
    <t>ԹԱԴևՈՍՅԱՆ ՍԵԴԱ ՎԻՐԱԲԻ</t>
  </si>
  <si>
    <t>ԹՈՌՈՒՆՅԱՆ ԱՇՈՏ ՎԱԶԳԵՆԻ</t>
  </si>
  <si>
    <t>ԹՈՎՄԱՍՅԱՆ ԹՈՎՄԱՍ ՎԱՐՈՒԺԱՆԻ</t>
  </si>
  <si>
    <t>ԹՈՎՄԱՍՅԱՆ ՀՄԱՅԱԿ ՀԱՄԲԱՐՁՈՒՄԻ</t>
  </si>
  <si>
    <t>ԹՈՎՄԱՍՅԱՆ ՀՈՎՀԱՆՆԵՍ ՎԱՂԻՆԱԿԻ</t>
  </si>
  <si>
    <t>ԹՈՐՈՍՅԱՆ ՀԱԿՈԲ ՍՈՒՐԵՆԻ</t>
  </si>
  <si>
    <t>ԹՈՐՈՍՅԱՆ ՎԱՀՐԱՄ ՍԵՐՅՈԺԱՅԻ</t>
  </si>
  <si>
    <t>ԽԱԼԱԹՅԱՆ ԱՐԱՅԻԿ ԱԲՐԱՀԱՄԻ</t>
  </si>
  <si>
    <t>ԽԱՄՈՅԱՆ ԱՇՈՏ ՍԱՍՈՒՆԻԿԻ</t>
  </si>
  <si>
    <t>ԽԱՄՈՅԱՆ ԳԵՎՈՐԳ ԳԱԳԻԿԻ</t>
  </si>
  <si>
    <t>ԽԱՄՈՅԱՆ ՊԱՐՈՒՅՐ ԳԱԼՈՒՍՏԻ</t>
  </si>
  <si>
    <t>ԽԱՆՈՅԱՆ ՄԵՍՐՈՊ ԱՆԴՐԱՆԻԿԻ</t>
  </si>
  <si>
    <t>ԽԱՉԱՏՐՅԱՆ  ՌՈՒԲԻԿ ՕՆԻԿԻ</t>
  </si>
  <si>
    <t>ԽԱՉԱՏՐՅԱՆ ԱՐՄԱՆ ԷԴԻԿԻ</t>
  </si>
  <si>
    <t>ԽԱՉԱՏՐՅԱՆ ԷԴԳԱՐ ՌՇՏՈՒՆՈՒ</t>
  </si>
  <si>
    <t>ԽԱՉԱՏՐՅԱՆ ԽԱՉԱՏՈՒՐ  ԿԱՐԱՊԵՏԻ</t>
  </si>
  <si>
    <t>ԽԱՉԱՏՐՅԱՆ ԿԱՐԵՆ ԳԱՌՆԻԿԻ</t>
  </si>
  <si>
    <t>ԽԱՉԱՏՐՅԱՆ ՀՐԱՉԻԿ ԿՈԼՅԱՅԻ</t>
  </si>
  <si>
    <t>ԽԱՉԱՏՐՅԱՆ ՄԱՄԻԿՈՆ ՎԱՆԻԿԻ</t>
  </si>
  <si>
    <t>ԽԱՉԱՏՐՅԱՆ ՍԱՄՎԵԼ ԼԵՐՄՈՆՏԻ</t>
  </si>
  <si>
    <t>ԽԱՉԱՏՐՅԱՆ ՍԱՐԳԻՍ ՀԱՅՐԱՊԵՏԻ</t>
  </si>
  <si>
    <t>ԽԱՉԱՏՐՅԱՆ ՍԻՐԱԶՆԻԿ ԱՐԱՄԱՅԻՍԻ</t>
  </si>
  <si>
    <t>ԽԱՉԱՏՐՅԱՆ ՍՄԲԱՏ ՍԱՄՎԵԼԻ</t>
  </si>
  <si>
    <t>ԽԱՉԱՏՐՅԱՆ ՎԱԼԵՐԻԿ ԱՆՈՒՇԱՎԱՆԻ</t>
  </si>
  <si>
    <t>ԽԱՉԱՏՐՅԱՆ ՎԱՉԻԿ ՆԻԿՈԼԱՅԻ</t>
  </si>
  <si>
    <t>ԽԱՉԻԿՅԱՆ ԾԱՂԻԿ ԱԼԵՔՍԱՆԻ</t>
  </si>
  <si>
    <t>ԽՈՅԵՑՅԱՆ ԱՐՇԱՎԻՐ ԳԱՐԵԳԻՆԻ</t>
  </si>
  <si>
    <t>ԽՈՅԵՑՅԱՆ ԳևՈՐԳ ՌՈԲԵՐՏԻ</t>
  </si>
  <si>
    <t>ԽՈՅԵՑՅԱՆ ԳՐԻԳՈՐ ԻՍՐԱՅԵԼԻ</t>
  </si>
  <si>
    <t>ԽՈՅԵՑՅԱՆ ՄԱՆՈՒԿ ԱՐՇԱՎԻՐԻ</t>
  </si>
  <si>
    <t>ԽՈՅԵՑՅԱՆ ՄԱՐՏԻՆ ԱՐՇԱՎԻՐԻ</t>
  </si>
  <si>
    <t>ԿԱԿՈՅԱՆ ՀԱՅԿ ԳՈՒՐԳԵՆԻ</t>
  </si>
  <si>
    <t>ԿԱԿՈՅԱՆ ՄԽԻԹԱՐ ՌԱՖԻԿԻ</t>
  </si>
  <si>
    <t>ԿԱԿՈՅԱՆ ՏԻԳՐԱՆ  ՌԱՖԻԿԻ</t>
  </si>
  <si>
    <t>ԿԱՐԱՊԵՏՅԱՆ ԱՐԱՐԱՏ ՎԱՐԴԳԵՍԻ</t>
  </si>
  <si>
    <t>ԿԱՐԱՊԵՏՅԱՆ ԱՐԳԱՄ ՎԱՐԴԳԵՍԻ</t>
  </si>
  <si>
    <t>ԿԱՐԱՊԵՏՅԱՆ ԱՐԹՈՒՐ ՌԱԶՄԻԿԻ</t>
  </si>
  <si>
    <t>ԿԱՐԱՊԵՏՅԱՆ ԳՈՒՐԳԵՆ ՍԵՐՈԲԻ</t>
  </si>
  <si>
    <t>ԿԱՐԱՊԵՏՅԱՆ ԳՐԻԳՈՐ ԼՅՈՎԱՅԻ</t>
  </si>
  <si>
    <t>ԿԱՐԱՊԵՏՅԱՆ ԵՂԻՍԵ ԱՆԴՐԱՆԻԿԻ</t>
  </si>
  <si>
    <t>ԿԱՐԱՊԵՏՅԱՆ ՄԱՆՎԵԼ ԶԱԼԻԲԵԿԻ</t>
  </si>
  <si>
    <t>ԿԱՐԱՊԵՏՅԱՆ ՌՈՒԴԻԿ ՌԱԴԻԿԻ</t>
  </si>
  <si>
    <t>ԿՈՒՐՂԻՆՅԱՆ ՇԻՐԱԿ ՀՈՎՀԱՆՆԵՍԻ</t>
  </si>
  <si>
    <t>ՀԱԿՈԲՅԱՆ ԱՂԱՍԻ ԳԵՎՈՐԳԻ</t>
  </si>
  <si>
    <t>ՀԱԿՈԲՅԱՆ ԱՐԱ ՀՈՎՀԱՆՆԵՍԻ</t>
  </si>
  <si>
    <t>ՀԱԿՈԲՅԱՆ ԷԴԳԱՐ  ԺՈՐԺԻԿԻ</t>
  </si>
  <si>
    <t>ՀԱԿՈԲՅԱՆ ԼԱՐԻՍԱ ԹԱԴԵՎՈՍԻ</t>
  </si>
  <si>
    <t>ՀԱԿՈԲՅԱՆ ԼՅՈՒԴՎԻԳ ՎՈԼՈԴՅԱՅԻ</t>
  </si>
  <si>
    <t>ՀԱԿՈԲՅԱՆ ԽԱՉԱՏՈՒՐ ՎՈԼՈԴՅԱՅԻ</t>
  </si>
  <si>
    <t>ՀԱԿՈԲՅԱՆ ՀՈՎԻԿ ՎՈԼՈԴՅԱՅԻ</t>
  </si>
  <si>
    <t>ՀԱԿՈԲՅԱՆ ՀՐԱՉՅԱ ԱՐԱՄԱՅԻՍԻ</t>
  </si>
  <si>
    <t>ՀԱԿՈԲՅԱՆ ՄԻՍԱԿ ՍԱՄՍՈՆԻ</t>
  </si>
  <si>
    <t>ՀԱԿՈԲՅԱՆ LՅՈՎԱ ԺՈՐԱՅԻ</t>
  </si>
  <si>
    <t>ՀԱԿՈԲՅԱՆ ՆՈՐԱՅՐ ԳԵՅՄԱՆԻ</t>
  </si>
  <si>
    <t>ՀԱԿՈԲՅԱՆ ՖԵԼԻՔՍ ՄՈՒՇԵՂԻ</t>
  </si>
  <si>
    <t>ՀԱՄԲԱՐՁՈՒՄՅԱՆ ՄԱՄԻԿՈՆ ՄԿՐՏԻՉԻ</t>
  </si>
  <si>
    <t>ՀԱՄԲԱՐՁՈՒՄՅԱՆ ՄԱՐԱՏ ՄԿՐՏՉԻ</t>
  </si>
  <si>
    <t>ՀԱՋԱԹՅԱՆ ԳԱՐՈՒՇ ԼևՈՆԻ</t>
  </si>
  <si>
    <t>ՀԱՐԹԵՆՅԱՆ ԱՆԴՐԱՆԻԿ ԱԼԵՔՍԱՆԻ</t>
  </si>
  <si>
    <t>ՀԱՐՈՒԹՅՈՒՆՅԱՆ ԱՆԱՀԻՏ ԺՈՐԱՅԻ</t>
  </si>
  <si>
    <t>ՀԱՐՈՒԹՅՈՒՆՅԱՆ ԳԵՂԱՆՈՒՇ ԱԼԵՔՍԱՆԻ</t>
  </si>
  <si>
    <t>ՀԱՐՈՒԹՅՈՒՆՅԱՆ ԳՈՌ ԲԱԲԿԵՆԻ</t>
  </si>
  <si>
    <t>ՀԱՐՈՒԹՅՈՒՆՅԱՆ ԻՇԽԱՆ ՍԱՐԳԻՍԻ</t>
  </si>
  <si>
    <t>ՀԱՐՈՒԹՅՈՒՆՅԱՆ ՀԱՅԿ ԴԵՐԵՆԻԿԻ</t>
  </si>
  <si>
    <t>ՀԱՐՈՒԹՅՈՒՆՅԱՆ ՀՈՒՆԱՆ ՎԱՐԴԱՆԻ</t>
  </si>
  <si>
    <t>ՀԱՐՈՒԹՅՈՒՆՅԱՆ ՄԱՐՏՈՒՆԻԿ  ՀՐԱՉՅԱՅԻ</t>
  </si>
  <si>
    <t>ՀԱՐՈՒԹՅՈՒՆՅԱՆ ՊԵՏՐՈՍ ԱՐԱՄԱՅԻՍԻ</t>
  </si>
  <si>
    <t>ՀԱՐՈՒԹՅՈՒՆՅԱՆ ՎԱՐՈՒԺԱՆ ՍԱՇԱՅԻ</t>
  </si>
  <si>
    <t>ՀՈՎՀԱՆՆԻՍՅԱՆ  ԹԵՐԵԶԱ ՍԱՇԱՅԻ</t>
  </si>
  <si>
    <t>ՀՈՎՀԱՆՆԻՍՅԱՆ ԱՐՄԵՆ ՍԱՄՎԵԼԻ</t>
  </si>
  <si>
    <t>ՀՈՎՀԱՆՆԻՍՅԱՆ ԳԱԳԻԿ ՎՈԼՈԴՅԱԻ</t>
  </si>
  <si>
    <t>ՀՈՎՀԱՆՆԻՍՅԱՆ ԳԱՌՆԻԿ ԴԱՎԻԹԻ</t>
  </si>
  <si>
    <t>ՀՈՎՀԱՆՆԻՍՅԱՆ ԳԵՂԱՄ ՍԱՇԱՅԻ</t>
  </si>
  <si>
    <t>ՀՈՎՀԱՆՆԻՍՅԱՆ ԺԻՐԱՅՐ ՌԱՖԻԿԻ</t>
  </si>
  <si>
    <t>ՀՈՎՀԱՆՆԻՍՅԱՆ ԼևԻԿ ՎԱՐԱԶԴԱՏԻ1</t>
  </si>
  <si>
    <t>ՀՈՎՀԱՆՆԻՍՅԱՆ ՀԱՐՈՒԹՅՈՒՆ ՀԱՅԿԻ</t>
  </si>
  <si>
    <t>ՀՈՎՀԱՆՆԻՍՅԱՆ ՄԱՄԻԿՈՆ ՆՈՐԱՅՐԻ</t>
  </si>
  <si>
    <t>ՀՈՎՀԱՆՆԻՍՅԱՆ ՄԱՆՎԵԼ ՄԱՐԳԱՐԻ</t>
  </si>
  <si>
    <t>ՀՈՎՀԱՆՆԻՍՅԱՆ ՄԱՐՏՈՒՆԻԿ ՆՈՐԱՅՐԻ</t>
  </si>
  <si>
    <t>ՀՈՎՀԱՆՆԻՍՅԱՆ ՄՈՎՍԵՍ ՀՈՎՀԱՆՆԵՍԻ</t>
  </si>
  <si>
    <t>ՀՈՎՀԱՆՆԻՍՅԱՆ ՅՈՒՐԻԿ ՌԱԶՄԻԿԻ</t>
  </si>
  <si>
    <t>ՀՈՎՀԱՆՆԻՍՅԱՆ ՇԱՎԱՐՇ ԱՐՏՅՈՄԻ</t>
  </si>
  <si>
    <t>ՀՈՎՀԱՆՆԻՍՅԱՆ ՌԱՖԻԿ ԱՆԴՐԱՆԻԿԻ</t>
  </si>
  <si>
    <t>ՀՈՎՀԱՆՆԻՍՅԱՆ ՌՈՄԱՆ ՌԱՖԻԿԻ</t>
  </si>
  <si>
    <t>ՀՈՎՀԱՆՆԻՍՅԱՆ ՍԱՇԱ ԳԵՂԱՄԻ</t>
  </si>
  <si>
    <t>ՀՈՎՍԵՓՅԱՆ  ԽԱՉԻԿ ԿԱՐԱՊԵՏԻ</t>
  </si>
  <si>
    <t>ՀՈՎՍԵՓՅԱՆ ԱՆԴՐԱՆԻԿ ՄԻՔԱՅԵԼԻ</t>
  </si>
  <si>
    <t>ՀՈՎՍԵՓՅԱՆ ԴԵՐԵՆԻԿ ՄԻՍԱԿԻ</t>
  </si>
  <si>
    <t>ՀՈՎՍԵՓՅԱՆ ԷԴԻԿ ՄԻՍԱԿԻ</t>
  </si>
  <si>
    <t>ՀՈՎՍԵՓՅԱՆԱՐՄԵՆ ՀՈՎՍԵՓԻ</t>
  </si>
  <si>
    <t>ՀՈՒՆԱՆՅԱՆ ՆՈՐԻԿ ՍՈՂՈՄՈՆԻ</t>
  </si>
  <si>
    <t>ՂԱԶԱՐՅԱՆ ԱՐՄԱՆ ՆՈՐԻԿԻ</t>
  </si>
  <si>
    <t>ՂԱԶԱՐՅԱՆ ԳԱԳԻԿ ԱՍՔԱՆԱԶԻ</t>
  </si>
  <si>
    <t>ՂԱԶԱՐՅԱՆ ԳԱԳԻԿ ՆՈՐԱՅՐԻ</t>
  </si>
  <si>
    <t>ՂԱԶԱՐՅԱՆ ԵՐՎԱՆԴ ԱՐՇԱԿԻ</t>
  </si>
  <si>
    <t>ՂԱԶԱՐՅԱՆ ՍԱՄՎԵԼ ՌԱՖԻԿԻ</t>
  </si>
  <si>
    <t>ՂԱԶԱՐՅԱՆ ՏԻԳՐԱՆ ՍԵՐՅՈԺԱՅԻ (2)</t>
  </si>
  <si>
    <t>ՂԱՆԴԻԼՅԱՆ ԳԵՐԱՍԻՄ ՏԵՓԱՆԻ</t>
  </si>
  <si>
    <t>ՂԱՆԴԻԼՅԱՆ ՀԱԿՈԲ ՀՈՎՀԱՆՆԵՍԻ</t>
  </si>
  <si>
    <t>ՂԱՆԴԻԼՅԱՆ ՀՄԱՅԱԿ ՎԱՉԱԳԱՆԻ</t>
  </si>
  <si>
    <t>ՂԱՆԴԻԼՅԱՆ ՄԱՐՏԻՐՈՍ ՌԱԶՄԻԿԻ</t>
  </si>
  <si>
    <t>ՂԱՆԴԻԼՅԱՆ ՍԱՄՎԵԼ ՌԱԶՄԻԿԻ</t>
  </si>
  <si>
    <t>ՂԱՍՈՅԱՆ ՀԵՐԻՔՆԱԶ ՌԶԱՅԻ</t>
  </si>
  <si>
    <t>ՄԱԳԱՐՅԱՆ ԼԵՎՈՆ ՄԻՇԱՅԻ</t>
  </si>
  <si>
    <t>ՄԱԳՈՅԱՆ ԱՂՎԱՆ ՎԱՂԱՐՇԱԿԻ</t>
  </si>
  <si>
    <t>ՄԱԹԵՎՈՍՅԱՆ ՌԱԶՄԻԿ ՍԱՄՍՈՆԻ</t>
  </si>
  <si>
    <t>ՄԱԹևՈՍՅԱՆ ԳԱԳԻԿ ՀԵՆՐԻԿԻ</t>
  </si>
  <si>
    <t>ՄԱԼԽԱՍՅԱՆ ԱՐԱՅԻԿ ՖՐՈՒՆԶԵՅԻ</t>
  </si>
  <si>
    <t>ՄԱԼԽԱՍՅԱՆ ՆԱՅԻՐԻ</t>
  </si>
  <si>
    <t>ՄԱԼԽԱՍՅԱՆ ՍՊԱՐՏԱԿ ՓԱՅԼԱԿԻ</t>
  </si>
  <si>
    <t>ՄԱԼՈՅԱՆ ՄԿՐՏԻՉ ՖՈՒՐՄԱՆԻ</t>
  </si>
  <si>
    <t>ՄԱԿԱՐՅԱՆ ԵՂԻՇԵ ՀՈՎՀԱՆՆԵՍԻ</t>
  </si>
  <si>
    <t>ՄԱԿԱՐՅԱՆ ՄՆԱՑԱԿԱՆ  ԱԶԱՏԻ</t>
  </si>
  <si>
    <t>ՄԱԿԱՐՅԱՆ ՅԱՇԱ ԱՐՏԱՇԻ</t>
  </si>
  <si>
    <t>ՄԱԿԱՐՅԱՆ ՍՈՆԱ ՄՆԱՑԱԿԱՆԻ</t>
  </si>
  <si>
    <t>ՄԱԿՈՅԱՆ ՄԵԼԻՔ ՎԱՐԱԶԴԱՏԻ</t>
  </si>
  <si>
    <t>ՄԱՆՈՒԿՅԱՆ ԱՆԱՀԻՏ ՀԱՄԲԱՐՁՈՒՄԻ</t>
  </si>
  <si>
    <t>ՄԱՆՈՒԿՅԱՆ ԳԱՌՆԻԿ ԳՈՒՐԳԵՆԻ</t>
  </si>
  <si>
    <t>ՄԱՆՈՒԿՅԱՆ ԶԵՆՖԵՐԱ ԱՎԵՏԻՔԻ</t>
  </si>
  <si>
    <t>ՄԱՆՈՒԿՅԱՆ ՍՎԵՏԼԱՆԱ  ԳՈՒՐԳԵՆԻ</t>
  </si>
  <si>
    <t>ՄԱՐԳԱՐՅԱՆ ԳԱՅԱՆԵ ԱՐՏԱՎԱԶԴԻ</t>
  </si>
  <si>
    <t>ՄԱՐԳԱՐՅԱՆ ԹԱԴևՈՍ ԱՇՈՏԻ</t>
  </si>
  <si>
    <t>ՄԱՐԳԱՐՅԱՆ ՀՈՎՀԱՆՆԵՍ ՌՈԲԵՐՏԻ</t>
  </si>
  <si>
    <t>ՄԱՐԿՈՍՅԱՆ ՏԻԳՐԱՆ ՍՄԲԱՏԻ</t>
  </si>
  <si>
    <t>ՄԱՐՏԻՐՈՍՅԱՆ ԱՎԱԳ ՌՈՒԲԵՆԻ</t>
  </si>
  <si>
    <t>ՄԱՐՏԻՐՈՍՅԱՆ ԽԱՆՈՒՄ ՔԵՐՈԲԻ</t>
  </si>
  <si>
    <t>ՄԱՐՏՈՅԱՆ ԱՐՍԵՆ ՎԱՀԱԳՆԻ</t>
  </si>
  <si>
    <t>ՄԵԼԻՔՅԱՆ ԱՐՄԱՆ ԱՐՏԱՇԵՍԻ</t>
  </si>
  <si>
    <t>ՄԵԼԻՔՅԱՆ ԱՐՏՅՈՄ ՀԱՄԼԵՏԻ</t>
  </si>
  <si>
    <t>ՄԵԼՈՅԱՆ ՄԱՐԻԱՆԱ ՎԱՉԱԳԱՆԻ</t>
  </si>
  <si>
    <t>ՄԵԼՔՈՆՅԱՆ ԱՐԱՐԱՏ ՇԱԼԻԿՈՅԻ/1/</t>
  </si>
  <si>
    <t>ՄԵԼՔՈՆՅԱՆ ՀԱՄԲԱՐՁՈՒՄ ՇԱՀՎԱԼԱԴԻ</t>
  </si>
  <si>
    <t>ՄԵԼՔՈՆՅԱՆ ՆՈՐԻԿ ՇԱՀՎԱԼԱԴԻ</t>
  </si>
  <si>
    <t>ՄԵԼՔՈՆՅԱՆ ՌԱԴԻԿ ՀՄԱՅԱԿԻ</t>
  </si>
  <si>
    <t>ՄԵՍՐՈՊՅԱՆ ԳԻՆԵՎԱՐԴ ԱԼԲԵՐՏԻ</t>
  </si>
  <si>
    <t>ՄԵՐԳՈՅԱՆ ԳՈՀԱՐ ՍԱՍՈՒՆԻԿԻ</t>
  </si>
  <si>
    <t>ՄԻՆԱՍՅԱՆ ԺՈՐԱ ՄԻՇԱՅԻ</t>
  </si>
  <si>
    <t>ՄԻՆԱՍՅԱՆ ՏԻԳՐԱՆ  ԱՇՈՏԻ</t>
  </si>
  <si>
    <t>ՄԻՍԱԿՅԱՆ ՏԻԳՐԱՆ ՎԱՐՈՒԺԱՆԻ</t>
  </si>
  <si>
    <t>ՄԽԻԹԱՐՅԱՆ ՄԱՐԶՊԵՏ ԳևՈՐԳԻ</t>
  </si>
  <si>
    <t>ՄԿՐՏՉՅԱՆ ԱԶԱՏ ԳՐԻԳՈՐԻ</t>
  </si>
  <si>
    <t>ՄԿՐՏՉՅԱՆ ԱՆԴՐԱՆԻԿ ԿՈՐՅՈՒՆԻ</t>
  </si>
  <si>
    <t>ՄԿՐՏՉՅԱՆ ԱՐԹՈՒՐ ՄԻԱՍՆԻԿԻ</t>
  </si>
  <si>
    <t>ՄԿՐՏՉՅԱՆ ԳԱԳԻԿ ՀՐԱՉՅԱՅԻ</t>
  </si>
  <si>
    <t>ՄԿՐՏՉՅԱՆ ԳԱՌՆԻԿ ՎԱՉԱԳԱՆԻ</t>
  </si>
  <si>
    <t>ՄԿՐՏՉՅԱՆ ԳԱՐԵԳԻՆ ՄՅԱՍՆԻԿԻ</t>
  </si>
  <si>
    <t>ՄԿՐՏՉՅԱՆ ՀՈՎՀԱՆՆԵՍ ՍԵՐՅՈԺԱՅԻ</t>
  </si>
  <si>
    <t>ՄԿՐՏՉՅԱՆ ՄԱՐՏՈՒՆԻԿ ԱՐՏՈՒՇԻ</t>
  </si>
  <si>
    <t>ՄԿՐՏՉՅԱՆ ՋԱՆԻԲԵԿ ՀՄԱՅԱԿԻ</t>
  </si>
  <si>
    <t>ՄԿՐՏՉՅԱՆ ՎԱՆՅԱ ԹՈՐԳՈՄԻ</t>
  </si>
  <si>
    <t>ՄՆԱՑԱԿԱՆՅԱՆ ԱՐՏԱՇ  ՎԼԱԴԻՄԻՐԻ</t>
  </si>
  <si>
    <t>ՄՆԱՑԱԿԱՆՅԱՆ ԳԱՌՆԻԿ ԽԱՉԻԿԻ</t>
  </si>
  <si>
    <t>ՄՆԱՑԱԿԱՆՅԱՆ ԳԱՐԵԳԻՆ ՍԱՀԱԿԻ</t>
  </si>
  <si>
    <t>ՄՆԱՑԱԿԱՆՅԱՆ ՄՆԱՑԱԿԱՆ ՊԱՐՈՒՅՐԻ</t>
  </si>
  <si>
    <t>ՄՆԱՑՅԱՆ ԱՐՏԱԿ  ՌՈՒԲԵՆԻ</t>
  </si>
  <si>
    <t>ՄՆԱՑՅԱՆ ՆՈՐԱՅՐ ՌՈՒԲԵՆԻ</t>
  </si>
  <si>
    <t>ՄՆՈՅԱՆ ԽՈՐԵՆ ՀՐԱՉԻԿԻ</t>
  </si>
  <si>
    <t>ՄՈՎՍԻՍՅԱՆ ԱԶԱՏ ԷԼԲԱԿԻ</t>
  </si>
  <si>
    <t>ՄՈՒՐԱԴՅԱՆ ԱՐԿԱԴՅԱ ՀՈՎՀԱՆՆԵՍԻ</t>
  </si>
  <si>
    <t>ՄՈՒՐԱԴՅԱՆ ԳՈՒՐԳԵՆ ԽԱՉԱՏՈՒՐԻ</t>
  </si>
  <si>
    <t>ՄՈՒՐԱԴՅԱՆ ՌՈԲԵՐՏ ԳՐԻԳՈՐԻ</t>
  </si>
  <si>
    <t>ՄՈՒՐԱԴՅԱՆ ՌՈՍՏԱՄ ՎԱՐԴԱՆԻ</t>
  </si>
  <si>
    <t>ՄՈՒՐԱԴՅԱՆ ՍԱՐԻԲԵԿ ԽԱՉԱՏՈՒՐԻ</t>
  </si>
  <si>
    <t>ՆԱԶԱՐԵԹՅԱՆ ԱՐՇԱԼՈՒՅՍ ԵՐԱՆՈՍԻ</t>
  </si>
  <si>
    <t>ՆԱԶԱՐԵԹՅԱՆ ԳԱԳԻԿ ՍԱՐԳԻՍԻ</t>
  </si>
  <si>
    <t>ՆԱԶԱՐԵԹՅԱՆ ՀԱՄԼԵՏ ՍԵՐՅՈԺԱՅԻ</t>
  </si>
  <si>
    <t>ՆԱԶԱՐԵԹՅԱՆ ՄԿՐՏԻՉ ՂևՈՆԴԻ</t>
  </si>
  <si>
    <t>ՆԱԶԱՐԵԹՅԱՆ ՆԵԼՍՈՆ ՍԵՐՅՈԺԱՅԻ</t>
  </si>
  <si>
    <t>ՆԱԶԱՐԵԹՅԱՆ ՍԱՄՎԵԼ ՂևՈՆԴԻ</t>
  </si>
  <si>
    <t>ՆԱԶԱՐԵԹՅԱՆ ՍԱՄՎԵԼ ԽԱՉԻԿԻ</t>
  </si>
  <si>
    <t>ՆԱԶԱՐԵԹՅԱՆ ՍԵՐՅՈԺԱ ՀՐԱՉՅԱՅԻ</t>
  </si>
  <si>
    <t>ՆԱԶԱՐՅԱՆ ՄԱՐԳԱՐ ՀԱՄԲԱՐՁՈՒՄԻ</t>
  </si>
  <si>
    <t>ՆԵՐՍԻՍՅԱՆ ԳԵՎՈՐԳ ՌԱՖԻԿԻ</t>
  </si>
  <si>
    <t>ՆԵՐՍԻՍՅԱՆ ԶԱՐԶԱՆԴ ՆԻԿՈԼԱՅԻ</t>
  </si>
  <si>
    <t>ՆԵՐՍԻՍՅԱՆ ԼԻՊԱՐԻՏ ՌԱՖԻԿԻ</t>
  </si>
  <si>
    <t>ՆԵՐՍԻՍՅԱՆ ՄԵԼԻՔ ԵՐԵՄԻ</t>
  </si>
  <si>
    <t>ՆԵՐՍԻՍՅԱՆ ՄԻՍԱԿ ՌԱԶՄԻԿԻ</t>
  </si>
  <si>
    <t>ՆԻԿՈՂՈՍՅԱՆ ԱՐԹՈՒՐ ԿԱՊՐԵՍԻ</t>
  </si>
  <si>
    <t>ՆԻԿՈՂՈՍՅԱՆ ՍՈՍ ՍԱՇԱՅԻ</t>
  </si>
  <si>
    <t>ՆԻԿՈՅԱՆ ԱՐԿԱԴՅԱ ԳևՈՐԳԻ</t>
  </si>
  <si>
    <t>ՆԻԿՈՅԱՆ ԳՐԻԳՈՐ ԳԵՂԵՑԻԿԻ</t>
  </si>
  <si>
    <t>ՆԻԿՈՅԱՆ ԷԴԳԱՐ ՍԵՐՅՈԺԱՅԻ</t>
  </si>
  <si>
    <t>ՆԻԿՈՅԱՆ ՀԱՄԲԱՐՁՈՒՄ ՄԱՐՏՈՒՆԻ</t>
  </si>
  <si>
    <t>ՆԻԿՈՅԱՆ ՌՈԲԵՐՏ ԳՐԻԳՈՐԻ</t>
  </si>
  <si>
    <t>ՆԻԿՈՅԱՆ ՌՈՒԶԱՆՆԱ</t>
  </si>
  <si>
    <t>ՆԻԿՈՅԱՆ ՍԼԱՎԻԿ ԳՐԻԳՈՐԻ</t>
  </si>
  <si>
    <t>ՆԻԿՈՅԱՆ ՎԱՐԴԱՆ ԳևՈՐԳԻ</t>
  </si>
  <si>
    <t>ՇԱՀԲԱԶՅԱՆ ԵՐՎԱՆԴ ՎԱՐԴԱՆԻ</t>
  </si>
  <si>
    <t>ՇԱՀՄՈՒՐԱԴՅԱՆ ՆՎԱՐԴ  ԷԴՈՒԱՐԴԻ</t>
  </si>
  <si>
    <t>ՇԱՀՆԱԶԱՐՅԱՆ ԳԱԳԻԿ ԳԱՐԵԳԻՆԻ</t>
  </si>
  <si>
    <t>ՇԱՌՈՅԱՆ ՖՐԻՋ ԱՐԹԻՆԻ</t>
  </si>
  <si>
    <t>ՈՒՍՈՅԱՆ ԳՅՈՒԼԻԶԱՐ ՀՅՈՒԶՆԻԻ</t>
  </si>
  <si>
    <t>ՊԱՊԱՆՅԱՆ ԳևՈՐԳ ԳԱԳԻԿԻ</t>
  </si>
  <si>
    <t>ՊԱՊԻԿՅԱՆ  ՍԻՐԵԿԱՆ ԹՈՐԳՈՄԻ</t>
  </si>
  <si>
    <t>ՊԱՊԻԿՅԱՆ ԱՐԱՄԱՅԻՍ ԹՈՐԳՈՄԻ</t>
  </si>
  <si>
    <t>ՊԱՊԻԿՅԱՆ ԴԱՎԻԹ ՀԱՐՈՒԹՅՈՒՆԻ</t>
  </si>
  <si>
    <t>ՊԱՊԻԿՅԱՆ ԹԱՄԱՐԱ ՔԵՐՈԲԻ</t>
  </si>
  <si>
    <t>ՊԱՊԻԿՅԱՆ ՄՈՎՍԵՍ ԹՈՐԳՈՄԻ</t>
  </si>
  <si>
    <t>ՊԱՊԻԿՅԱՆ ՍՈԽԱԿ ԹՈՐԳՈՄԻ</t>
  </si>
  <si>
    <t>ՊԱՊԻԿՅԱՆ ՎԱՀՐԱՄ ԱՐԱՄԱՅԻՍԻ</t>
  </si>
  <si>
    <t>ՊԱՊԻԿՅԱՆ ՏԻԳՐԱՆ ՍԵՐՅՈԺԱՅԻ</t>
  </si>
  <si>
    <t>ՊԱՊՈՅԱՆ ԱՐՄԵՆ ՍՈՒՐԵՆԻ</t>
  </si>
  <si>
    <t>ՊԱՊՈՅԱՆ ԳՈՒՐԳԵՆ ՎԱՆՅԱՅԻ</t>
  </si>
  <si>
    <t>ՊԱՊՈՅԱՆ ԷՐՖԻԴԻՆԱ ՎՌԱՄԻ</t>
  </si>
  <si>
    <t>ՊԱՊՈՅԱՆ ԼՅՈՒԴՎԻԳ ՄԽԻԹԱՐԻ</t>
  </si>
  <si>
    <t>ՊԱՊՈՅԱՆ ՄԱՐՏՈՒՆ ՎԱՆՅԱՅԻ</t>
  </si>
  <si>
    <t>ՊԱՊՈՅԱՆ ՍԱՄՎԵԼ ՎԱՐՇԱՄԻ</t>
  </si>
  <si>
    <t>ՊԱՊՈՅԱՆ ՎԱՐԴԱՆ ՌՈՒԲԵՆԻ</t>
  </si>
  <si>
    <t>ՊԱՊՈՅԱՆ ՎՈՎԱ ՌՈՒԲԵՆԻ</t>
  </si>
  <si>
    <t>ՊԵՏՐՈՍՅԱՆ ԱՆՈՒՇԱՎԱՆ ԳՈՄԵԴԻՆԻ</t>
  </si>
  <si>
    <t>ՊԵՏՐՈՍՅԱՆ ԱՌԱՔԵԼ ՎՐԵԺԻ</t>
  </si>
  <si>
    <t>ՊԵՏՐՈՍՅԱՆ ՀՄԱՅԱԿ ՄՆԱՑԱԿԱՆԻ</t>
  </si>
  <si>
    <t>ՊԵՏՐՈՍՅԱՆ ՄԿՐՏԻՉ ԽԱՉԱՏՈՒՐԻ</t>
  </si>
  <si>
    <t>ՊԵՏՐՈՍՅԱՆ ՊԵՏՐՈՍ  ՍԱՄՎԵԼԻ</t>
  </si>
  <si>
    <t>ՊԵՏՐՈՍՅԱՆ ՍԱՄՎԵԼ ՇՄԱՎՈՆԻ</t>
  </si>
  <si>
    <t>ՊԵՏՐՈՍՅԱՆ ՏԻԳՐԱՆ ՄԱՔՍԻՄԻ</t>
  </si>
  <si>
    <t>ՊՆԴՈՒԿՅԱՆ ԱՐՄԱՆ ՊՈՂՈՍԻ</t>
  </si>
  <si>
    <t>ՊՆԴՈՒԿՅԱՆ ԱՐՄԵՆ ՊՈՂՈՍԻ</t>
  </si>
  <si>
    <t>ՊՆԴՈՒԿՅԱՆ ՊՈՂՈՍ ՀԵՆՐԻԿԻ</t>
  </si>
  <si>
    <t>ՊՈՂՈՍՅԱՆ ԱՐՄԵՆ ՀՈՎՀԱՆՆԵՍԻ</t>
  </si>
  <si>
    <t>ՊՈՂՈՍՅԱՆ ԱՐՇԱԿ ԲԱԲԿԵՆԻ</t>
  </si>
  <si>
    <t>ՊՈՂՈՍՅԱՆ ԳԱԳԻԿ ՌԱՖԻԿԻ</t>
  </si>
  <si>
    <t>ՊՈՂՈՍՅԱՆ ԿԱՐԵՆ ՄԱՅԻՍԻ</t>
  </si>
  <si>
    <t>ՊՈՂՈՍՅԱՆ ՀՈՎՀԱՆՆԵՍ ԲԱԲԿԵՆԻ</t>
  </si>
  <si>
    <t>ՊՈՂՈՍՅԱՆ ՋՈՆԻԿ ՊԱՐԳևԻ</t>
  </si>
  <si>
    <t>ՊՈՂՈՍՅԱՆ ՌԱԶՄԻԿ ԲԵՆԻԿԻ</t>
  </si>
  <si>
    <t>ՊՈՂՈՍՅԱՆ ՍԱՄՎԵԼ ԱՂՎԱՆԻ</t>
  </si>
  <si>
    <t>ՌԱՓՅԱՆ ՄԱՐԻԵՏԱ ՇԻՐԻՆԻ</t>
  </si>
  <si>
    <t>ՌՈՒԲԵՆՅԱՆ ՀՈՎՍԵՓ ԳԵՂԱՄԻ</t>
  </si>
  <si>
    <t>ՍԱՀԱԿՅԱՆ ԳԱԳԻԿ ՄԿՐՏԻՉԻ</t>
  </si>
  <si>
    <t>ՍԱՀԱԿՅԱՆ ԷԴԻԿ ԳևՈՐԳԻ</t>
  </si>
  <si>
    <t>ՍԱՀԱԿՅԱՆ ՄԿՐՏԻՉ ՀՈՎՍԵՓԻ</t>
  </si>
  <si>
    <t>ՍԱՀԱԿՅԱՆ ՄՆԱՑԱԿԱՆ ՍԱՀԱԿԻ</t>
  </si>
  <si>
    <t>ՍԱՀԱԿՅԱՆ ՆՎԵՐ ՄԽԻԹԱՐԻ</t>
  </si>
  <si>
    <t>ՍԱՀԱԿՅԱՆ ՆՎԵՐ ՍԱՄՎԵԼԻ</t>
  </si>
  <si>
    <t>ՍԱՀԱԿՅԱՆ ՍԱՀԱԿ ԳՐԻԳՈՐԻ</t>
  </si>
  <si>
    <t>ՍԱՀԱԿՅԱՆ ՍԵՅՐԱՆՍՈՒՐԻԿԻ</t>
  </si>
  <si>
    <t>ՍԱՀԱԿՅԱՆ ՍԼԱՎԻԿ ՍԵՐԳԵՅԻ</t>
  </si>
  <si>
    <t>ՍԱՀՐԱԴՅԱՆ ԳԱԼՈՒՍՏ ԳԱՐՆԻԿԻ</t>
  </si>
  <si>
    <t>ՍԱՀՐԱԴՅԱՆ ԳԱՌՆԻԿ ԳԱԼՈՒՍՏԻ</t>
  </si>
  <si>
    <t>ՍԱՐԳՍՅԱՆ ԱՀԱՐՈՆ ՍԵՐՅՈԺԱՅԻ</t>
  </si>
  <si>
    <t>ՍԱՐԳՍՅԱՆ ԱՐԱՄ ՎՈԼՈԴՅԱՅԻ</t>
  </si>
  <si>
    <t>ՍԱՐԳՍՅԱՆ ԱՐՄԵՆ ՄԵՍՐՈՊԻ</t>
  </si>
  <si>
    <t>ՍԱՐԳՍՅԱՆ ԳԱՌՆԻԿ ՀՐԱՅՐԻ</t>
  </si>
  <si>
    <t>ՍԱՐԳՍՅԱՆ ԳԱՐԵԳԻՆ ՀՐԱՅՐԻ</t>
  </si>
  <si>
    <t>ՍԱՐԳՍՅԱՆ ԳՐԻԳՈՐ ԱՆՈՒՇԱՎԱՆԻ</t>
  </si>
  <si>
    <t>ՍԱՐԳՍՅԱՆ ԴԱՐՎԻՆ ԱՆԴՐԱՆԻԿԻ</t>
  </si>
  <si>
    <t>ՍԱՐԳՍՅԱՆ ԶՈՅԱ ՀԱՄԲԱՐՁՈՒՄԻ</t>
  </si>
  <si>
    <t>ՍԱՐԳՍՅԱՆ ԺԻՐԱՅՐ ՍԵՐՅՈԺԱՅԻ</t>
  </si>
  <si>
    <t>ՍԱՐԳՍՅԱՆ ԺՈՐԺԻԿ ՀՄԱՅԱԿԻ</t>
  </si>
  <si>
    <t>ՍԱՐԳՍՅԱՆ ԻՇԽԱՆ ԼԵՆՏՈՅԻ</t>
  </si>
  <si>
    <t>ՍԱՐԳՍՅԱՆ ԼԵՎՈՆ ՀՐԱՅՐԻ</t>
  </si>
  <si>
    <t>ՍԱՐԳՍՅԱՆ ՀԱԿՈԲ ԿՈԼՅԱՅԻ</t>
  </si>
  <si>
    <t>ՍԱՐԳՍՅԱՆ ՀԱՅԿԱԶ ՀՈՒՆԱՆԻ</t>
  </si>
  <si>
    <t>ՍԱՐԳՍՅԱՆ ՀՈՒՆԱՆ  ՀԱՅԿԱԶԻ</t>
  </si>
  <si>
    <t>ՍԱՐԳՍՅԱՆ ՀՐԱՉ ՎԱՉԱԳԱՆԻ</t>
  </si>
  <si>
    <t>ՍԱՐԳՍՅԱՆ ՄԱՐԻՆԵ ԷՌՎԻՆԻ</t>
  </si>
  <si>
    <t>ՍԱՐԳՍՅԱՆ ՄԱՐՏՈՒՆԻԿ ԱԼԲԵՐՏԻ</t>
  </si>
  <si>
    <t>ՍԱՐԳՍՅԱՆ ՄՈՎՍԵՍ ԳԵՎՈՐԳԻ</t>
  </si>
  <si>
    <t>ՍԱՐԳՍՅԱՆ ՅՈՒՐԻԿ ԱՆՈՒՇԱՎԱՆԻ</t>
  </si>
  <si>
    <t>ՍԱՐԳՍՅԱՆ ՊԱՏՎԱԿԱՆ ԷԼԲԵԿԻ</t>
  </si>
  <si>
    <t>ՍԱՐԳՍՅԱՆ ՋԻՎԱՆ ՀՈՎՀԱՆՆԵՍԻ</t>
  </si>
  <si>
    <t>ՍԱՐԳՍՅԱՆ ՌԱԶՄԻԿ ՉԱՐՔՅԱԶԻ</t>
  </si>
  <si>
    <t>ՍԱՐԳՍՅԱՆ ՌԱՖԻԿ ՀԱԿՈԲԻ</t>
  </si>
  <si>
    <t>ՍԱՐԳՍՅԱՆ ՌՈՒԲԻԿ ԿԱԶԱՆՉԻԻ</t>
  </si>
  <si>
    <t>ՍԱՐԳՍՅԱՆ ՍՏԵՓԱՆ ԱՆՈՒՇԱՎԱՆԻ</t>
  </si>
  <si>
    <t>ՍԱՐԳՍՅԱՆ ՎԱԶԳԵՆ ՍԵՐԳԵՅԻ</t>
  </si>
  <si>
    <t>ՍԱՐԳՍՅԱՆ ՎԱՀԱԳՆ ԱՆՈՒՇԱՎԱՆԻ</t>
  </si>
  <si>
    <t>ՍԱՐԳՍՅԱՆ ՎԱՀՐԱՄ ԼԵՌՆԻԿԻ</t>
  </si>
  <si>
    <t>ՍԱՐԳՍՅԱՆ ՎԱՐԴԻԹԵՐ ՄՈՍԿՈՎԻ</t>
  </si>
  <si>
    <t>ՍԱՐԳՍՅԱՆ ՏԻԳՐԱՆ ՎՈԼՈԴՅԱՅԻ</t>
  </si>
  <si>
    <t>ՍԱՐԳՍՅԱՆ ՔՆՔՈՒՇ ՌԱԶՄԻԿԻ</t>
  </si>
  <si>
    <t>ՍԱՐԴԱՐՅԱՆ ԳԱԳԻԿ ՖԻԴԱՆԻ</t>
  </si>
  <si>
    <t>ՍԱՐՈՅԱՆ ԷԴԻԿ ՌԱՖԻԿԻ</t>
  </si>
  <si>
    <t>ՍԱՐՈՅԱՆ ՀՐԱՆՏ ԱԶԱՏԻ</t>
  </si>
  <si>
    <t>ՍԱՐՈՅԱՆ ՄԱՆՎԵԼ ՌԱՖԻԿԻ</t>
  </si>
  <si>
    <t>ՍՈՂՈՄՈՆՅԱՆ ՖԼՈՐԱ ՆՈՐԵՅԻ</t>
  </si>
  <si>
    <t>ՍԱՔՎԱՆՅԱՆ ԽԱՉԱՏՈՒՐ  ԱՆԴՐԱՆԻԿԻ</t>
  </si>
  <si>
    <t>ՍԱՖԱՐՅԱՆ ՀՈՎՀԱՆՆԵՍ ՄՈՎՍԵՍԻ</t>
  </si>
  <si>
    <t>ՍԵՆԵՔԵՐԻՄՅԱՆ ՍԵՆԻԿ ՍԱՐԳԻՍԻ</t>
  </si>
  <si>
    <t>ՍԻՄՈՆՅԱՆ ԱՐՏՈՒՇ ԱՐԱՄԱՅԻՍԻ</t>
  </si>
  <si>
    <t>ՍԻՄՈՆՅԱՆ ՍԻՄՈՆ ՊԵՏՐՈՍԻ</t>
  </si>
  <si>
    <t>ՍԻՄՈՆՅԱՆ ՎՈԼՈԴՅԱ ՊԵՏՐՈՍԻ</t>
  </si>
  <si>
    <t>ՍՈՒՔԻԱՍՅԱՆ ԱՆՆԱ ՎԱՆՅԱՅԻ</t>
  </si>
  <si>
    <t>ՍՈՒՔԻԱՍՅԱՆ ՎԱՀԱԳՆ ՇԱՎԱՐՇԻ</t>
  </si>
  <si>
    <t>ՍՏԵՓԱՆՅԱՆ ԱՐՏԱԿ ԱՐՇԱԿԻ</t>
  </si>
  <si>
    <t>ՍՏԵՓԱՆՅԱՆ ՀՈՎՀԱՆՆԵՍ  ՊԱՐՈՒՅՐԻ</t>
  </si>
  <si>
    <t>ՎԱՐԴԱՆՅԱՆ ԱՇՈՏ ԱԼԲԵՐՏԻ</t>
  </si>
  <si>
    <t>ՎԱՐԴԱՆՅԱՆ ԱՐՄԵՆ ՎԱՐԴԱՆԻ 1</t>
  </si>
  <si>
    <t>ՎԱՐԴԱՆՅԱՆ ԱՐՏԱՇԵՍ ՆՎԵՐԻ</t>
  </si>
  <si>
    <t>ՎԱՐԴԱՆՅԱՆ ՍԱՄՎԵԼ ԿԱՐԱՊԵՏԻ</t>
  </si>
  <si>
    <t>ՎԱՐԴԱՆՅԱՆ ՎԱՐԴԱՆ ԿՈՐՅՈՒՆԻ</t>
  </si>
  <si>
    <t>ՎԱՐՈՍՅԱՆ ՀՈՎՀԱՆՆԵՍ ԱՐՇԱԿԻ</t>
  </si>
  <si>
    <t>ՎԵՐՄԻՇՅԱՆ ԿՈԼՅԱ ԱՐԱՄԱՅԻՍԻ</t>
  </si>
  <si>
    <t>ՏԻԳՐԱՆՅԱՆ ՏԻԳՐԱՆ ԳԵՎՈՐԳԻ</t>
  </si>
  <si>
    <t>ՔԵՐՈԲՅԱՆ ՌՈԲԵՐՏ ԳԵՏԵՎՈՆԻ</t>
  </si>
  <si>
    <t>ՔՈԹԱՆՋՅԱՆ ՅՈՒՐԱ ԹՈՐԳՈՄԻ1</t>
  </si>
  <si>
    <t>Ոռոգելի հողատարածք</t>
  </si>
  <si>
    <t>Արագածավան համայնքի 2016-17թթ. ցրտահարությունից տուժած ջրօգտագործողներին 2017թ ջրի վարձի փոխհատուցման չափի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</si>
</sst>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"/>
    <numFmt numFmtId="165" formatCode="#,##0.0_);\(#,##0.0\)"/>
    <numFmt numFmtId="166" formatCode="0.0"/>
  </numFmts>
  <fonts count="48">
    <font>
      <sz val="10"/>
      <name val="Arial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sz val="10"/>
      <name val="Arial Armenian"/>
      <family val="2"/>
    </font>
    <font>
      <sz val="10"/>
      <name val="Arial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sz val="10"/>
      <name val="Arial"/>
      <family val="2"/>
      <charset val="204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8"/>
      <name val="Arial"/>
      <family val="2"/>
    </font>
    <font>
      <sz val="10"/>
      <name val="Arial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sz val="11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b/>
      <u/>
      <sz val="11"/>
      <color indexed="8"/>
      <name val="GHEA Grapalat"/>
      <family val="3"/>
    </font>
    <font>
      <u/>
      <sz val="11"/>
      <color indexed="8"/>
      <name val="GHEA Grapalat"/>
      <family val="3"/>
    </font>
    <font>
      <i/>
      <sz val="10"/>
      <name val="GHEA Grapalat"/>
      <family val="3"/>
    </font>
    <font>
      <b/>
      <sz val="10"/>
      <name val="GHEA Grapalat"/>
      <family val="3"/>
    </font>
    <font>
      <b/>
      <u/>
      <sz val="10"/>
      <color indexed="8"/>
      <name val="GHEA Grapalat"/>
      <family val="3"/>
    </font>
    <font>
      <u/>
      <sz val="10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9"/>
      <name val="GHEA Grapalat"/>
      <family val="3"/>
    </font>
    <font>
      <u/>
      <sz val="9"/>
      <name val="GHEA Grapalat"/>
      <family val="3"/>
    </font>
    <font>
      <sz val="12"/>
      <color theme="1"/>
      <name val="GHEA Grapalat"/>
      <family val="3"/>
    </font>
    <font>
      <sz val="10"/>
      <color indexed="16"/>
      <name val="GHEA Grapalat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9" fillId="0" borderId="0"/>
    <xf numFmtId="0" fontId="19" fillId="0" borderId="0"/>
    <xf numFmtId="0" fontId="25" fillId="0" borderId="0"/>
    <xf numFmtId="0" fontId="4" fillId="23" borderId="7" applyNumberFormat="0" applyFont="0" applyAlignment="0" applyProtection="0"/>
    <xf numFmtId="0" fontId="20" fillId="20" borderId="8" applyNumberFormat="0" applyAlignment="0" applyProtection="0"/>
    <xf numFmtId="9" fontId="9" fillId="0" borderId="0" applyFont="0" applyFill="0" applyBorder="0" applyAlignment="0" applyProtection="0"/>
    <xf numFmtId="0" fontId="3" fillId="0" borderId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0" fontId="30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32" fillId="0" borderId="0" xfId="0" applyFont="1" applyBorder="1" applyAlignment="1">
      <alignment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26" fillId="0" borderId="0" xfId="44" applyFont="1" applyFill="1" applyAlignment="1">
      <alignment horizontal="right" vertical="center" wrapText="1"/>
    </xf>
    <xf numFmtId="0" fontId="29" fillId="0" borderId="0" xfId="0" applyFont="1" applyBorder="1" applyAlignment="1">
      <alignment wrapText="1"/>
    </xf>
    <xf numFmtId="0" fontId="36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40" fillId="25" borderId="21" xfId="0" applyFont="1" applyFill="1" applyBorder="1" applyAlignment="1">
      <alignment wrapText="1"/>
    </xf>
    <xf numFmtId="0" fontId="41" fillId="0" borderId="0" xfId="0" applyFont="1"/>
    <xf numFmtId="0" fontId="26" fillId="24" borderId="23" xfId="0" applyFont="1" applyFill="1" applyBorder="1"/>
    <xf numFmtId="0" fontId="26" fillId="24" borderId="24" xfId="0" applyFont="1" applyFill="1" applyBorder="1"/>
    <xf numFmtId="0" fontId="26" fillId="0" borderId="25" xfId="0" applyFont="1" applyFill="1" applyBorder="1" applyAlignment="1">
      <alignment wrapText="1"/>
    </xf>
    <xf numFmtId="0" fontId="40" fillId="25" borderId="0" xfId="0" applyFont="1" applyFill="1" applyBorder="1" applyAlignment="1">
      <alignment horizontal="justify" vertical="top" wrapText="1"/>
    </xf>
    <xf numFmtId="0" fontId="26" fillId="24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justify" vertical="top" wrapText="1"/>
    </xf>
    <xf numFmtId="0" fontId="38" fillId="25" borderId="13" xfId="0" applyFont="1" applyFill="1" applyBorder="1" applyAlignment="1">
      <alignment horizontal="centerContinuous" vertical="top"/>
    </xf>
    <xf numFmtId="0" fontId="38" fillId="25" borderId="18" xfId="0" applyFont="1" applyFill="1" applyBorder="1" applyAlignment="1">
      <alignment horizontal="centerContinuous" vertical="top" wrapText="1"/>
    </xf>
    <xf numFmtId="0" fontId="26" fillId="25" borderId="18" xfId="0" applyFont="1" applyFill="1" applyBorder="1" applyAlignment="1">
      <alignment horizontal="centerContinuous" vertical="top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top"/>
    </xf>
    <xf numFmtId="0" fontId="38" fillId="25" borderId="10" xfId="0" applyFont="1" applyFill="1" applyBorder="1" applyAlignment="1">
      <alignment horizontal="left" vertical="top" wrapText="1"/>
    </xf>
    <xf numFmtId="0" fontId="42" fillId="0" borderId="10" xfId="0" applyFont="1" applyBorder="1"/>
    <xf numFmtId="0" fontId="41" fillId="0" borderId="10" xfId="0" applyFont="1" applyBorder="1"/>
    <xf numFmtId="0" fontId="26" fillId="0" borderId="29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64" fontId="43" fillId="0" borderId="10" xfId="0" applyNumberFormat="1" applyFont="1" applyBorder="1"/>
    <xf numFmtId="0" fontId="41" fillId="0" borderId="0" xfId="0" applyFont="1" applyBorder="1"/>
    <xf numFmtId="0" fontId="41" fillId="0" borderId="11" xfId="0" applyFont="1" applyBorder="1"/>
    <xf numFmtId="0" fontId="41" fillId="25" borderId="0" xfId="0" applyFont="1" applyFill="1" applyBorder="1"/>
    <xf numFmtId="0" fontId="41" fillId="25" borderId="11" xfId="0" applyFont="1" applyFill="1" applyBorder="1"/>
    <xf numFmtId="0" fontId="31" fillId="0" borderId="0" xfId="0" applyFont="1" applyFill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26" fillId="27" borderId="10" xfId="0" applyFont="1" applyFill="1" applyBorder="1"/>
    <xf numFmtId="0" fontId="26" fillId="27" borderId="10" xfId="0" applyFont="1" applyFill="1" applyBorder="1" applyAlignment="1">
      <alignment horizontal="centerContinuous" vertical="center"/>
    </xf>
    <xf numFmtId="0" fontId="26" fillId="27" borderId="10" xfId="0" applyFont="1" applyFill="1" applyBorder="1" applyAlignment="1">
      <alignment horizontal="justify" vertical="top" wrapText="1"/>
    </xf>
    <xf numFmtId="165" fontId="41" fillId="0" borderId="0" xfId="0" applyNumberFormat="1" applyFont="1"/>
    <xf numFmtId="0" fontId="26" fillId="0" borderId="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wrapText="1"/>
    </xf>
    <xf numFmtId="0" fontId="40" fillId="25" borderId="21" xfId="0" applyFont="1" applyFill="1" applyBorder="1" applyAlignment="1">
      <alignment horizontal="left" vertical="top" wrapText="1"/>
    </xf>
    <xf numFmtId="43" fontId="26" fillId="27" borderId="10" xfId="52" applyNumberFormat="1" applyFont="1" applyFill="1" applyBorder="1" applyAlignment="1">
      <alignment horizontal="center" vertical="center"/>
    </xf>
    <xf numFmtId="0" fontId="40" fillId="25" borderId="22" xfId="0" applyFont="1" applyFill="1" applyBorder="1" applyAlignment="1">
      <alignment horizontal="left" vertical="top" wrapText="1"/>
    </xf>
    <xf numFmtId="0" fontId="26" fillId="27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26" fillId="27" borderId="10" xfId="0" applyFont="1" applyFill="1" applyBorder="1" applyAlignment="1">
      <alignment horizontal="left" vertical="center"/>
    </xf>
    <xf numFmtId="165" fontId="26" fillId="27" borderId="10" xfId="52" applyNumberFormat="1" applyFont="1" applyFill="1" applyBorder="1" applyAlignment="1">
      <alignment vertical="center" wrapText="1"/>
    </xf>
    <xf numFmtId="165" fontId="43" fillId="0" borderId="10" xfId="0" applyNumberFormat="1" applyFont="1" applyBorder="1" applyAlignment="1">
      <alignment horizontal="center"/>
    </xf>
    <xf numFmtId="0" fontId="26" fillId="24" borderId="26" xfId="53" applyFont="1" applyFill="1" applyBorder="1" applyAlignment="1">
      <alignment horizontal="center" vertical="center"/>
    </xf>
    <xf numFmtId="0" fontId="44" fillId="0" borderId="10" xfId="53" applyFont="1" applyFill="1" applyBorder="1" applyAlignment="1">
      <alignment wrapText="1"/>
    </xf>
    <xf numFmtId="0" fontId="44" fillId="0" borderId="10" xfId="53" applyFont="1" applyBorder="1" applyAlignment="1">
      <alignment wrapText="1"/>
    </xf>
    <xf numFmtId="0" fontId="44" fillId="0" borderId="10" xfId="53" applyFont="1" applyFill="1" applyBorder="1" applyAlignment="1">
      <alignment vertical="center" wrapText="1"/>
    </xf>
    <xf numFmtId="0" fontId="45" fillId="27" borderId="10" xfId="53" applyFont="1" applyFill="1" applyBorder="1" applyAlignment="1">
      <alignment horizontal="left" wrapText="1" indent="1"/>
    </xf>
    <xf numFmtId="0" fontId="26" fillId="0" borderId="26" xfId="53" applyFont="1" applyFill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/>
    <xf numFmtId="0" fontId="26" fillId="0" borderId="0" xfId="0" applyFont="1" applyBorder="1"/>
    <xf numFmtId="0" fontId="26" fillId="0" borderId="0" xfId="0" applyNumberFormat="1" applyFont="1" applyFill="1" applyBorder="1" applyAlignment="1" applyProtection="1"/>
    <xf numFmtId="166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6" fillId="0" borderId="10" xfId="0" applyFont="1" applyBorder="1" applyAlignment="1" applyProtection="1">
      <alignment horizontal="right" vertical="center" wrapText="1"/>
    </xf>
    <xf numFmtId="0" fontId="26" fillId="0" borderId="10" xfId="0" applyFont="1" applyBorder="1" applyAlignment="1" applyProtection="1">
      <alignment horizontal="left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/>
    </xf>
    <xf numFmtId="0" fontId="47" fillId="0" borderId="10" xfId="0" applyFont="1" applyFill="1" applyBorder="1" applyAlignment="1" applyProtection="1">
      <alignment horizontal="right" vertical="center" wrapText="1"/>
    </xf>
    <xf numFmtId="0" fontId="26" fillId="0" borderId="10" xfId="0" applyFont="1" applyFill="1" applyBorder="1" applyAlignment="1" applyProtection="1">
      <alignment horizontal="left" vertical="center" wrapText="1"/>
    </xf>
    <xf numFmtId="1" fontId="26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/>
    </xf>
    <xf numFmtId="2" fontId="26" fillId="0" borderId="10" xfId="0" applyNumberFormat="1" applyFont="1" applyBorder="1" applyAlignment="1" applyProtection="1">
      <alignment horizontal="right" vertical="center" wrapText="1"/>
    </xf>
    <xf numFmtId="2" fontId="26" fillId="0" borderId="10" xfId="0" applyNumberFormat="1" applyFont="1" applyFill="1" applyBorder="1" applyAlignment="1" applyProtection="1">
      <alignment horizontal="right" vertical="center" wrapText="1"/>
    </xf>
    <xf numFmtId="166" fontId="27" fillId="0" borderId="10" xfId="0" applyNumberFormat="1" applyFont="1" applyFill="1" applyBorder="1" applyAlignment="1" applyProtection="1">
      <alignment horizontal="right" vertical="center"/>
    </xf>
    <xf numFmtId="0" fontId="27" fillId="0" borderId="0" xfId="0" applyFont="1" applyFill="1" applyAlignment="1">
      <alignment horizontal="right" vertical="center" wrapText="1"/>
    </xf>
    <xf numFmtId="0" fontId="40" fillId="25" borderId="0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horizontal="center" vertical="center" wrapText="1"/>
    </xf>
    <xf numFmtId="0" fontId="40" fillId="25" borderId="12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0" xfId="42" applyFont="1"/>
    <xf numFmtId="0" fontId="26" fillId="0" borderId="12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25" borderId="1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center" wrapText="1"/>
    </xf>
    <xf numFmtId="0" fontId="38" fillId="24" borderId="19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6" fillId="26" borderId="22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 vertical="center" wrapText="1"/>
    </xf>
    <xf numFmtId="0" fontId="26" fillId="26" borderId="17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165" fontId="26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65" fontId="26" fillId="0" borderId="29" xfId="0" applyNumberFormat="1" applyFont="1" applyBorder="1" applyAlignment="1">
      <alignment horizontal="center" vertical="center"/>
    </xf>
    <xf numFmtId="165" fontId="26" fillId="0" borderId="31" xfId="0" applyNumberFormat="1" applyFont="1" applyBorder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/>
    </xf>
    <xf numFmtId="0" fontId="27" fillId="0" borderId="16" xfId="0" applyNumberFormat="1" applyFont="1" applyFill="1" applyBorder="1" applyAlignment="1" applyProtection="1">
      <alignment horizontal="center"/>
    </xf>
  </cellXfs>
  <cellStyles count="54">
    <cellStyle name="_artabyuje" xfId="1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omma" xfId="52" builtinId="3"/>
    <cellStyle name="Comma 2" xfId="29"/>
    <cellStyle name="Comma 2 2" xfId="30"/>
    <cellStyle name="Comma 3" xfId="31"/>
    <cellStyle name="Comma 4" xfId="32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/>
    <cellStyle name="Normal 3" xfId="43"/>
    <cellStyle name="Normal 4" xfId="53"/>
    <cellStyle name="Normal_Varabashxum-ynderk" xfId="44"/>
    <cellStyle name="Note" xfId="45" builtinId="10" customBuiltin="1"/>
    <cellStyle name="Output" xfId="46" builtinId="21" customBuiltin="1"/>
    <cellStyle name="Percent 2" xfId="47"/>
    <cellStyle name="Style 1" xfId="48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Normal="100" workbookViewId="0">
      <selection activeCell="C26" sqref="C25:C26"/>
    </sheetView>
  </sheetViews>
  <sheetFormatPr defaultRowHeight="13.5"/>
  <cols>
    <col min="1" max="1" width="14.7109375" style="2" customWidth="1"/>
    <col min="2" max="2" width="18.140625" style="2" customWidth="1"/>
    <col min="3" max="3" width="70.140625" style="2" customWidth="1"/>
    <col min="4" max="5" width="29.28515625" style="2" customWidth="1"/>
    <col min="6" max="6" width="9" style="2" customWidth="1"/>
    <col min="7" max="7" width="9.28515625" style="2" customWidth="1"/>
    <col min="8" max="9" width="6" style="2" customWidth="1"/>
    <col min="10" max="11" width="9.140625" style="2"/>
    <col min="12" max="12" width="10" style="2" bestFit="1" customWidth="1"/>
    <col min="13" max="16384" width="9.140625" style="2"/>
  </cols>
  <sheetData>
    <row r="1" spans="1:10" ht="57.75" customHeight="1">
      <c r="A1" s="1"/>
      <c r="B1" s="1"/>
      <c r="C1" s="1"/>
      <c r="D1" s="83" t="s">
        <v>44</v>
      </c>
      <c r="E1" s="83"/>
      <c r="F1" s="9"/>
      <c r="G1" s="9"/>
      <c r="H1" s="9"/>
      <c r="I1" s="9"/>
    </row>
    <row r="2" spans="1:10" s="3" customFormat="1" ht="28.5" customHeight="1">
      <c r="A2" s="85" t="s">
        <v>40</v>
      </c>
      <c r="B2" s="85"/>
      <c r="C2" s="85"/>
      <c r="D2" s="85"/>
      <c r="E2" s="85"/>
      <c r="F2" s="36"/>
      <c r="G2" s="36"/>
      <c r="H2" s="36"/>
      <c r="I2" s="36"/>
    </row>
    <row r="3" spans="1:10" s="3" customFormat="1" ht="37.5" customHeight="1">
      <c r="A3" s="85" t="s">
        <v>37</v>
      </c>
      <c r="B3" s="85"/>
      <c r="C3" s="85"/>
      <c r="D3" s="85"/>
      <c r="E3" s="85"/>
      <c r="F3" s="36"/>
      <c r="G3" s="36"/>
      <c r="H3" s="36"/>
      <c r="I3" s="36"/>
    </row>
    <row r="4" spans="1:10" s="3" customFormat="1" ht="19.5" customHeight="1">
      <c r="A4" s="10"/>
      <c r="B4" s="5"/>
      <c r="C4" s="5"/>
      <c r="D4" s="6"/>
      <c r="E4" s="6"/>
      <c r="F4" s="6"/>
      <c r="G4" s="6"/>
      <c r="H4" s="6"/>
      <c r="I4" s="6"/>
      <c r="J4" s="12"/>
    </row>
    <row r="5" spans="1:10" s="3" customFormat="1" ht="14.25" customHeight="1">
      <c r="A5" s="94" t="s">
        <v>1</v>
      </c>
      <c r="B5" s="94"/>
      <c r="C5" s="94"/>
      <c r="D5" s="94"/>
      <c r="E5" s="94"/>
      <c r="F5" s="37"/>
      <c r="G5" s="37"/>
      <c r="H5" s="37"/>
      <c r="I5" s="37"/>
      <c r="J5" s="12"/>
    </row>
    <row r="6" spans="1:10" ht="16.5">
      <c r="A6" s="94" t="s">
        <v>2</v>
      </c>
      <c r="B6" s="94"/>
      <c r="C6" s="94"/>
      <c r="D6" s="7"/>
      <c r="E6" s="7"/>
      <c r="F6" s="7"/>
      <c r="G6" s="7"/>
      <c r="H6" s="7"/>
      <c r="I6" s="11"/>
      <c r="J6" s="4"/>
    </row>
    <row r="7" spans="1:10" ht="14.25">
      <c r="A7" s="94" t="s">
        <v>41</v>
      </c>
      <c r="B7" s="94"/>
      <c r="C7" s="94"/>
    </row>
    <row r="8" spans="1:10" s="14" customFormat="1" ht="16.5">
      <c r="A8" s="42"/>
      <c r="B8" s="42"/>
      <c r="C8" s="42"/>
      <c r="D8" s="42"/>
      <c r="E8" s="42"/>
    </row>
    <row r="9" spans="1:10" s="14" customFormat="1" ht="27.75" customHeight="1">
      <c r="A9" s="95" t="s">
        <v>9</v>
      </c>
      <c r="B9" s="96"/>
      <c r="C9" s="13" t="s">
        <v>22</v>
      </c>
      <c r="D9" s="97" t="s">
        <v>34</v>
      </c>
      <c r="E9" s="98" t="s">
        <v>35</v>
      </c>
    </row>
    <row r="10" spans="1:10" s="14" customFormat="1" ht="31.5" customHeight="1">
      <c r="A10" s="15"/>
      <c r="B10" s="16"/>
      <c r="C10" s="17" t="s">
        <v>42</v>
      </c>
      <c r="D10" s="97"/>
      <c r="E10" s="99"/>
      <c r="F10" s="41"/>
    </row>
    <row r="11" spans="1:10" s="14" customFormat="1" ht="16.5">
      <c r="A11" s="54">
        <v>1022</v>
      </c>
      <c r="B11" s="59" t="s">
        <v>48</v>
      </c>
      <c r="C11" s="18" t="s">
        <v>5</v>
      </c>
      <c r="D11" s="97"/>
      <c r="E11" s="99"/>
    </row>
    <row r="12" spans="1:10" s="14" customFormat="1" ht="40.5">
      <c r="A12" s="19"/>
      <c r="B12" s="19"/>
      <c r="C12" s="20" t="s">
        <v>43</v>
      </c>
      <c r="D12" s="97"/>
      <c r="E12" s="100"/>
    </row>
    <row r="13" spans="1:10" s="14" customFormat="1" ht="16.5">
      <c r="A13" s="21" t="s">
        <v>3</v>
      </c>
      <c r="B13" s="22"/>
      <c r="C13" s="23"/>
      <c r="D13" s="24" t="s">
        <v>0</v>
      </c>
      <c r="E13" s="24" t="s">
        <v>0</v>
      </c>
    </row>
    <row r="14" spans="1:10" s="14" customFormat="1" ht="16.5">
      <c r="A14" s="25" t="s">
        <v>11</v>
      </c>
      <c r="B14" s="26"/>
      <c r="C14" s="27" t="s">
        <v>23</v>
      </c>
      <c r="D14" s="30">
        <v>2</v>
      </c>
      <c r="E14" s="28"/>
    </row>
    <row r="15" spans="1:10" s="14" customFormat="1" ht="16.5">
      <c r="A15" s="25" t="s">
        <v>24</v>
      </c>
      <c r="B15" s="26"/>
      <c r="C15" s="27"/>
      <c r="D15" s="29" t="s">
        <v>4</v>
      </c>
      <c r="E15" s="53">
        <v>99164.4</v>
      </c>
    </row>
    <row r="16" spans="1:10" s="14" customFormat="1" ht="45.75" customHeight="1">
      <c r="A16" s="93" t="s">
        <v>25</v>
      </c>
      <c r="B16" s="93"/>
      <c r="C16" s="27"/>
      <c r="D16" s="30">
        <v>1</v>
      </c>
      <c r="E16" s="31"/>
    </row>
    <row r="17" spans="1:5" s="14" customFormat="1" ht="16.5">
      <c r="A17" s="84" t="s">
        <v>26</v>
      </c>
      <c r="B17" s="84"/>
      <c r="C17" s="84"/>
      <c r="D17" s="45"/>
      <c r="E17" s="47"/>
    </row>
    <row r="18" spans="1:5" s="14" customFormat="1" ht="16.5">
      <c r="A18" s="90" t="s">
        <v>47</v>
      </c>
      <c r="B18" s="90"/>
      <c r="C18" s="90"/>
      <c r="D18" s="32"/>
      <c r="E18" s="33"/>
    </row>
    <row r="19" spans="1:5" s="14" customFormat="1" ht="16.5">
      <c r="A19" s="86" t="s">
        <v>27</v>
      </c>
      <c r="B19" s="84"/>
      <c r="C19" s="84"/>
      <c r="D19" s="34"/>
      <c r="E19" s="35"/>
    </row>
    <row r="20" spans="1:5" s="14" customFormat="1" ht="16.5">
      <c r="A20" s="91" t="s">
        <v>12</v>
      </c>
      <c r="B20" s="92"/>
      <c r="C20" s="92"/>
      <c r="D20" s="32"/>
      <c r="E20" s="33"/>
    </row>
    <row r="21" spans="1:5" s="14" customFormat="1" ht="16.5">
      <c r="A21" s="86" t="s">
        <v>8</v>
      </c>
      <c r="B21" s="84"/>
      <c r="C21" s="84"/>
      <c r="D21" s="34"/>
      <c r="E21" s="35"/>
    </row>
    <row r="22" spans="1:5" s="14" customFormat="1" ht="16.5">
      <c r="A22" s="87" t="s">
        <v>46</v>
      </c>
      <c r="B22" s="88"/>
      <c r="C22" s="88"/>
      <c r="D22" s="88"/>
      <c r="E22" s="89"/>
    </row>
  </sheetData>
  <mergeCells count="16">
    <mergeCell ref="D1:E1"/>
    <mergeCell ref="A17:C17"/>
    <mergeCell ref="A2:E2"/>
    <mergeCell ref="A21:C21"/>
    <mergeCell ref="A22:E22"/>
    <mergeCell ref="A18:C18"/>
    <mergeCell ref="A19:C19"/>
    <mergeCell ref="A20:C20"/>
    <mergeCell ref="A16:B16"/>
    <mergeCell ref="A3:E3"/>
    <mergeCell ref="A5:E5"/>
    <mergeCell ref="A6:C6"/>
    <mergeCell ref="A9:B9"/>
    <mergeCell ref="D9:D12"/>
    <mergeCell ref="E9:E12"/>
    <mergeCell ref="A7:C7"/>
  </mergeCells>
  <phoneticPr fontId="24" type="noConversion"/>
  <dataValidations count="1">
    <dataValidation type="custom" allowBlank="1" showInputMessage="1" showErrorMessage="1" errorTitle="Չի կարելի" error="Չի կարելի" sqref="A9:A10 B10">
      <formula1>"Ìñ³·ñ³ÛÇÝ ¹³ëÇãÁ"</formula1>
    </dataValidation>
  </dataValidations>
  <pageMargins left="0.15748031496063" right="0.15748031496063" top="0.196850393700787" bottom="0.196850393700787" header="0.511811023622047" footer="0.511811023622047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Normal="100" workbookViewId="0">
      <selection activeCell="E20" sqref="E20:E22"/>
    </sheetView>
  </sheetViews>
  <sheetFormatPr defaultRowHeight="12.75"/>
  <cols>
    <col min="1" max="1" width="9.140625" bestFit="1" customWidth="1"/>
    <col min="2" max="2" width="12.42578125" bestFit="1" customWidth="1"/>
    <col min="3" max="3" width="9.5703125" customWidth="1"/>
    <col min="4" max="4" width="62.5703125" customWidth="1"/>
    <col min="5" max="5" width="20.5703125" customWidth="1"/>
  </cols>
  <sheetData>
    <row r="1" spans="1:5" ht="16.5">
      <c r="A1" s="8"/>
      <c r="B1" s="8"/>
      <c r="C1" s="8"/>
      <c r="D1" s="83" t="s">
        <v>45</v>
      </c>
      <c r="E1" s="83"/>
    </row>
    <row r="2" spans="1:5" ht="16.5">
      <c r="A2" s="8"/>
      <c r="B2" s="8"/>
      <c r="C2" s="8"/>
      <c r="D2" s="83" t="s">
        <v>28</v>
      </c>
      <c r="E2" s="83"/>
    </row>
    <row r="3" spans="1:5" ht="16.5">
      <c r="A3" s="8"/>
      <c r="B3" s="8"/>
      <c r="C3" s="8"/>
      <c r="D3" s="83" t="s">
        <v>29</v>
      </c>
      <c r="E3" s="83"/>
    </row>
    <row r="4" spans="1:5" ht="16.5">
      <c r="A4" s="8"/>
      <c r="B4" s="8"/>
      <c r="C4" s="8"/>
      <c r="D4" s="83" t="s">
        <v>30</v>
      </c>
      <c r="E4" s="83"/>
    </row>
    <row r="5" spans="1:5" ht="16.5">
      <c r="A5" s="101" t="s">
        <v>39</v>
      </c>
      <c r="B5" s="101"/>
      <c r="C5" s="101"/>
      <c r="D5" s="101"/>
      <c r="E5" s="101"/>
    </row>
    <row r="6" spans="1:5" ht="16.5">
      <c r="A6" s="8"/>
      <c r="B6" s="8"/>
      <c r="C6" s="8"/>
      <c r="D6" s="8"/>
      <c r="E6" s="8"/>
    </row>
    <row r="7" spans="1:5" ht="42.75" customHeight="1">
      <c r="A7" s="101" t="s">
        <v>38</v>
      </c>
      <c r="B7" s="101"/>
      <c r="C7" s="101"/>
      <c r="D7" s="101"/>
      <c r="E7" s="101"/>
    </row>
    <row r="8" spans="1:5" ht="16.5">
      <c r="A8" s="102" t="s">
        <v>10</v>
      </c>
      <c r="B8" s="102"/>
      <c r="C8" s="102"/>
      <c r="D8" s="102"/>
      <c r="E8" s="102"/>
    </row>
    <row r="9" spans="1:5" ht="16.5">
      <c r="A9" s="106" t="s">
        <v>32</v>
      </c>
      <c r="B9" s="106"/>
      <c r="C9" s="106"/>
      <c r="D9" s="106"/>
      <c r="E9" s="106"/>
    </row>
    <row r="10" spans="1:5" ht="16.5">
      <c r="A10" s="44"/>
      <c r="B10" s="44"/>
      <c r="C10" s="44"/>
      <c r="D10" s="44"/>
      <c r="E10" s="44"/>
    </row>
    <row r="11" spans="1:5" ht="40.5">
      <c r="A11" s="107" t="s">
        <v>9</v>
      </c>
      <c r="B11" s="108"/>
      <c r="C11" s="43" t="s">
        <v>19</v>
      </c>
      <c r="D11" s="109" t="s">
        <v>6</v>
      </c>
      <c r="E11" s="111" t="s">
        <v>36</v>
      </c>
    </row>
    <row r="12" spans="1:5" ht="80.25" customHeight="1">
      <c r="A12" s="43" t="s">
        <v>20</v>
      </c>
      <c r="B12" s="43" t="s">
        <v>7</v>
      </c>
      <c r="C12" s="43" t="s">
        <v>21</v>
      </c>
      <c r="D12" s="110"/>
      <c r="E12" s="111"/>
    </row>
    <row r="13" spans="1:5" ht="13.5">
      <c r="A13" s="38">
        <v>1022</v>
      </c>
      <c r="B13" s="39"/>
      <c r="C13" s="39"/>
      <c r="D13" s="48" t="s">
        <v>13</v>
      </c>
      <c r="E13" s="46"/>
    </row>
    <row r="14" spans="1:5" ht="13.5">
      <c r="A14" s="105"/>
      <c r="B14" s="103"/>
      <c r="C14" s="103"/>
      <c r="D14" s="55" t="s">
        <v>15</v>
      </c>
      <c r="E14" s="112">
        <f>E20</f>
        <v>99164.4</v>
      </c>
    </row>
    <row r="15" spans="1:5" ht="15.75" customHeight="1">
      <c r="A15" s="105"/>
      <c r="B15" s="103"/>
      <c r="C15" s="103"/>
      <c r="D15" s="58" t="s">
        <v>16</v>
      </c>
      <c r="E15" s="113"/>
    </row>
    <row r="16" spans="1:5" ht="40.5">
      <c r="A16" s="105"/>
      <c r="B16" s="103"/>
      <c r="C16" s="103"/>
      <c r="D16" s="57" t="s">
        <v>33</v>
      </c>
      <c r="E16" s="113"/>
    </row>
    <row r="17" spans="1:5" ht="13.5">
      <c r="A17" s="105"/>
      <c r="B17" s="103"/>
      <c r="C17" s="103"/>
      <c r="D17" s="58" t="s">
        <v>8</v>
      </c>
      <c r="E17" s="113"/>
    </row>
    <row r="18" spans="1:5" ht="27">
      <c r="A18" s="105"/>
      <c r="B18" s="103"/>
      <c r="C18" s="103"/>
      <c r="D18" s="56" t="s">
        <v>17</v>
      </c>
      <c r="E18" s="114"/>
    </row>
    <row r="19" spans="1:5" ht="12.75" customHeight="1">
      <c r="A19" s="105"/>
      <c r="B19" s="40"/>
      <c r="C19" s="40"/>
      <c r="D19" s="51" t="s">
        <v>18</v>
      </c>
      <c r="E19" s="52"/>
    </row>
    <row r="20" spans="1:5" ht="27">
      <c r="A20" s="105"/>
      <c r="B20" s="103" t="s">
        <v>49</v>
      </c>
      <c r="C20" s="103" t="s">
        <v>31</v>
      </c>
      <c r="D20" s="49" t="s">
        <v>42</v>
      </c>
      <c r="E20" s="104">
        <v>99164.4</v>
      </c>
    </row>
    <row r="21" spans="1:5" ht="13.5">
      <c r="A21" s="105"/>
      <c r="B21" s="103"/>
      <c r="C21" s="103"/>
      <c r="D21" s="50" t="s">
        <v>14</v>
      </c>
      <c r="E21" s="104"/>
    </row>
    <row r="22" spans="1:5" ht="54">
      <c r="A22" s="105"/>
      <c r="B22" s="103"/>
      <c r="C22" s="103"/>
      <c r="D22" s="49" t="s">
        <v>43</v>
      </c>
      <c r="E22" s="104"/>
    </row>
  </sheetData>
  <mergeCells count="18">
    <mergeCell ref="B20:B22"/>
    <mergeCell ref="C20:C22"/>
    <mergeCell ref="E20:E22"/>
    <mergeCell ref="A14:A22"/>
    <mergeCell ref="A9:E9"/>
    <mergeCell ref="A11:B11"/>
    <mergeCell ref="D11:D12"/>
    <mergeCell ref="E11:E12"/>
    <mergeCell ref="B14:B18"/>
    <mergeCell ref="C14:C18"/>
    <mergeCell ref="E14:E18"/>
    <mergeCell ref="D4:E4"/>
    <mergeCell ref="A7:E7"/>
    <mergeCell ref="A8:E8"/>
    <mergeCell ref="A5:E5"/>
    <mergeCell ref="D1:E1"/>
    <mergeCell ref="D2:E2"/>
    <mergeCell ref="D3:E3"/>
  </mergeCells>
  <pageMargins left="0.25" right="0.25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6"/>
  <sheetViews>
    <sheetView workbookViewId="0">
      <selection activeCell="E8" sqref="E8"/>
    </sheetView>
  </sheetViews>
  <sheetFormatPr defaultRowHeight="13.5"/>
  <cols>
    <col min="1" max="1" width="5.140625" style="60" customWidth="1"/>
    <col min="2" max="2" width="36" style="60" customWidth="1"/>
    <col min="3" max="4" width="15" style="60" customWidth="1"/>
    <col min="5" max="5" width="17.140625" style="60" customWidth="1"/>
    <col min="6" max="16384" width="9.140625" style="60"/>
  </cols>
  <sheetData>
    <row r="1" spans="1:5" ht="53.25" customHeight="1">
      <c r="C1" s="119" t="s">
        <v>193</v>
      </c>
      <c r="D1" s="120"/>
      <c r="E1" s="120"/>
    </row>
    <row r="3" spans="1:5" ht="16.5">
      <c r="A3" s="121" t="s">
        <v>40</v>
      </c>
      <c r="B3" s="121"/>
      <c r="C3" s="121"/>
      <c r="D3" s="121"/>
      <c r="E3" s="121"/>
    </row>
    <row r="5" spans="1:5" ht="17.25">
      <c r="A5" s="118" t="s">
        <v>50</v>
      </c>
      <c r="B5" s="118"/>
      <c r="C5" s="118"/>
      <c r="D5" s="118"/>
      <c r="E5" s="118"/>
    </row>
    <row r="6" spans="1:5" ht="42.75" customHeight="1">
      <c r="A6" s="117" t="s">
        <v>194</v>
      </c>
      <c r="B6" s="117"/>
      <c r="C6" s="117"/>
      <c r="D6" s="117"/>
      <c r="E6" s="117"/>
    </row>
    <row r="7" spans="1:5">
      <c r="A7" s="61"/>
      <c r="B7" s="61"/>
      <c r="C7" s="61"/>
      <c r="D7" s="61"/>
      <c r="E7" s="61"/>
    </row>
    <row r="8" spans="1:5" ht="77.25" customHeight="1">
      <c r="A8" s="115" t="s">
        <v>51</v>
      </c>
      <c r="B8" s="115" t="s">
        <v>52</v>
      </c>
      <c r="C8" s="63" t="s">
        <v>609</v>
      </c>
      <c r="D8" s="63" t="s">
        <v>53</v>
      </c>
      <c r="E8" s="63" t="s">
        <v>54</v>
      </c>
    </row>
    <row r="9" spans="1:5" ht="23.25" customHeight="1">
      <c r="A9" s="116"/>
      <c r="B9" s="116"/>
      <c r="C9" s="63" t="s">
        <v>55</v>
      </c>
      <c r="D9" s="63" t="s">
        <v>56</v>
      </c>
      <c r="E9" s="63" t="s">
        <v>57</v>
      </c>
    </row>
    <row r="10" spans="1:5" ht="21" customHeight="1">
      <c r="A10" s="62">
        <v>1</v>
      </c>
      <c r="B10" s="79" t="s">
        <v>58</v>
      </c>
      <c r="C10" s="77">
        <v>1.4</v>
      </c>
      <c r="D10" s="76">
        <f>E10/11</f>
        <v>12.32</v>
      </c>
      <c r="E10" s="77">
        <f>C10*2200*4*11/1000</f>
        <v>135.52000000000001</v>
      </c>
    </row>
    <row r="11" spans="1:5" ht="21" customHeight="1">
      <c r="A11" s="62">
        <v>2</v>
      </c>
      <c r="B11" s="79" t="s">
        <v>59</v>
      </c>
      <c r="C11" s="77">
        <v>0.8</v>
      </c>
      <c r="D11" s="76">
        <f t="shared" ref="D11:D74" si="0">E11/11</f>
        <v>7.04</v>
      </c>
      <c r="E11" s="77">
        <f>C11*2200*4*11/1000</f>
        <v>77.44</v>
      </c>
    </row>
    <row r="12" spans="1:5" ht="21" customHeight="1">
      <c r="A12" s="62">
        <v>3</v>
      </c>
      <c r="B12" s="79" t="s">
        <v>60</v>
      </c>
      <c r="C12" s="77">
        <v>0.5</v>
      </c>
      <c r="D12" s="76">
        <f t="shared" si="0"/>
        <v>4.3999999999999995</v>
      </c>
      <c r="E12" s="77">
        <f t="shared" ref="E12:E75" si="1">C12*2200*4*11/1000</f>
        <v>48.4</v>
      </c>
    </row>
    <row r="13" spans="1:5" ht="21" customHeight="1">
      <c r="A13" s="62">
        <v>4</v>
      </c>
      <c r="B13" s="79" t="s">
        <v>61</v>
      </c>
      <c r="C13" s="77">
        <v>1.038</v>
      </c>
      <c r="D13" s="76">
        <f t="shared" si="0"/>
        <v>9.1343999999999994</v>
      </c>
      <c r="E13" s="77">
        <f t="shared" si="1"/>
        <v>100.47839999999999</v>
      </c>
    </row>
    <row r="14" spans="1:5" ht="21" customHeight="1">
      <c r="A14" s="62">
        <v>5</v>
      </c>
      <c r="B14" s="79" t="s">
        <v>62</v>
      </c>
      <c r="C14" s="77">
        <v>1.67</v>
      </c>
      <c r="D14" s="76">
        <f t="shared" si="0"/>
        <v>14.696</v>
      </c>
      <c r="E14" s="77">
        <f t="shared" si="1"/>
        <v>161.65600000000001</v>
      </c>
    </row>
    <row r="15" spans="1:5" ht="21" customHeight="1">
      <c r="A15" s="62">
        <v>6</v>
      </c>
      <c r="B15" s="79" t="s">
        <v>63</v>
      </c>
      <c r="C15" s="77">
        <v>1.0669999999999999</v>
      </c>
      <c r="D15" s="76">
        <f t="shared" si="0"/>
        <v>9.3895999999999997</v>
      </c>
      <c r="E15" s="77">
        <f t="shared" si="1"/>
        <v>103.2856</v>
      </c>
    </row>
    <row r="16" spans="1:5" ht="21" customHeight="1">
      <c r="A16" s="62">
        <v>7</v>
      </c>
      <c r="B16" s="79" t="s">
        <v>64</v>
      </c>
      <c r="C16" s="77">
        <v>0.96499999999999997</v>
      </c>
      <c r="D16" s="76">
        <f t="shared" si="0"/>
        <v>8.4920000000000009</v>
      </c>
      <c r="E16" s="77">
        <f t="shared" si="1"/>
        <v>93.412000000000006</v>
      </c>
    </row>
    <row r="17" spans="1:5" ht="21" customHeight="1">
      <c r="A17" s="62">
        <v>8</v>
      </c>
      <c r="B17" s="79" t="s">
        <v>65</v>
      </c>
      <c r="C17" s="77">
        <v>1.964</v>
      </c>
      <c r="D17" s="76">
        <f t="shared" si="0"/>
        <v>17.283200000000001</v>
      </c>
      <c r="E17" s="77">
        <f t="shared" si="1"/>
        <v>190.11520000000002</v>
      </c>
    </row>
    <row r="18" spans="1:5" ht="21" customHeight="1">
      <c r="A18" s="62">
        <v>9</v>
      </c>
      <c r="B18" s="79" t="s">
        <v>66</v>
      </c>
      <c r="C18" s="77">
        <v>1.2749999999999999</v>
      </c>
      <c r="D18" s="76">
        <f t="shared" si="0"/>
        <v>11.22</v>
      </c>
      <c r="E18" s="77">
        <f t="shared" si="1"/>
        <v>123.42</v>
      </c>
    </row>
    <row r="19" spans="1:5" ht="21" customHeight="1">
      <c r="A19" s="62">
        <v>10</v>
      </c>
      <c r="B19" s="79" t="s">
        <v>67</v>
      </c>
      <c r="C19" s="77">
        <v>1.1000000000000001</v>
      </c>
      <c r="D19" s="76">
        <f t="shared" si="0"/>
        <v>9.68</v>
      </c>
      <c r="E19" s="77">
        <f t="shared" si="1"/>
        <v>106.48</v>
      </c>
    </row>
    <row r="20" spans="1:5" ht="21" customHeight="1">
      <c r="A20" s="62">
        <v>11</v>
      </c>
      <c r="B20" s="79" t="s">
        <v>68</v>
      </c>
      <c r="C20" s="77">
        <v>1.0649999999999999</v>
      </c>
      <c r="D20" s="76">
        <f t="shared" si="0"/>
        <v>9.3719999999999999</v>
      </c>
      <c r="E20" s="77">
        <f t="shared" si="1"/>
        <v>103.092</v>
      </c>
    </row>
    <row r="21" spans="1:5" ht="21" customHeight="1">
      <c r="A21" s="62">
        <v>12</v>
      </c>
      <c r="B21" s="79" t="s">
        <v>69</v>
      </c>
      <c r="C21" s="77">
        <v>0.745</v>
      </c>
      <c r="D21" s="76">
        <f t="shared" si="0"/>
        <v>6.556</v>
      </c>
      <c r="E21" s="77">
        <f t="shared" si="1"/>
        <v>72.116</v>
      </c>
    </row>
    <row r="22" spans="1:5" ht="21" customHeight="1">
      <c r="A22" s="62">
        <v>13</v>
      </c>
      <c r="B22" s="79" t="s">
        <v>70</v>
      </c>
      <c r="C22" s="77">
        <v>1.6830000000000001</v>
      </c>
      <c r="D22" s="76">
        <f t="shared" si="0"/>
        <v>14.8104</v>
      </c>
      <c r="E22" s="77">
        <f t="shared" si="1"/>
        <v>162.9144</v>
      </c>
    </row>
    <row r="23" spans="1:5" ht="21" customHeight="1">
      <c r="A23" s="62">
        <v>14</v>
      </c>
      <c r="B23" s="79" t="s">
        <v>71</v>
      </c>
      <c r="C23" s="77">
        <v>1.349</v>
      </c>
      <c r="D23" s="76">
        <f t="shared" si="0"/>
        <v>11.871199999999998</v>
      </c>
      <c r="E23" s="77">
        <f t="shared" si="1"/>
        <v>130.58319999999998</v>
      </c>
    </row>
    <row r="24" spans="1:5" ht="21" customHeight="1">
      <c r="A24" s="62">
        <v>15</v>
      </c>
      <c r="B24" s="79" t="s">
        <v>72</v>
      </c>
      <c r="C24" s="77">
        <v>1.8</v>
      </c>
      <c r="D24" s="76">
        <f t="shared" si="0"/>
        <v>15.840000000000002</v>
      </c>
      <c r="E24" s="77">
        <f t="shared" si="1"/>
        <v>174.24</v>
      </c>
    </row>
    <row r="25" spans="1:5" ht="21" customHeight="1">
      <c r="A25" s="62">
        <v>16</v>
      </c>
      <c r="B25" s="79" t="s">
        <v>73</v>
      </c>
      <c r="C25" s="77">
        <v>1</v>
      </c>
      <c r="D25" s="76">
        <f t="shared" si="0"/>
        <v>8.7999999999999989</v>
      </c>
      <c r="E25" s="77">
        <f t="shared" si="1"/>
        <v>96.8</v>
      </c>
    </row>
    <row r="26" spans="1:5" ht="21" customHeight="1">
      <c r="A26" s="62">
        <v>17</v>
      </c>
      <c r="B26" s="79" t="s">
        <v>74</v>
      </c>
      <c r="C26" s="77">
        <v>2.2999999999999998</v>
      </c>
      <c r="D26" s="76">
        <f t="shared" si="0"/>
        <v>20.239999999999998</v>
      </c>
      <c r="E26" s="77">
        <f t="shared" si="1"/>
        <v>222.64</v>
      </c>
    </row>
    <row r="27" spans="1:5" ht="21" customHeight="1">
      <c r="A27" s="62">
        <v>18</v>
      </c>
      <c r="B27" s="79" t="s">
        <v>75</v>
      </c>
      <c r="C27" s="77">
        <v>1</v>
      </c>
      <c r="D27" s="76">
        <f t="shared" si="0"/>
        <v>8.7999999999999989</v>
      </c>
      <c r="E27" s="77">
        <f t="shared" si="1"/>
        <v>96.8</v>
      </c>
    </row>
    <row r="28" spans="1:5" ht="21" customHeight="1">
      <c r="A28" s="62">
        <v>19</v>
      </c>
      <c r="B28" s="79" t="s">
        <v>76</v>
      </c>
      <c r="C28" s="77">
        <v>1.982</v>
      </c>
      <c r="D28" s="76">
        <f t="shared" si="0"/>
        <v>17.441599999999998</v>
      </c>
      <c r="E28" s="77">
        <f t="shared" si="1"/>
        <v>191.85759999999999</v>
      </c>
    </row>
    <row r="29" spans="1:5" ht="21" customHeight="1">
      <c r="A29" s="62">
        <v>20</v>
      </c>
      <c r="B29" s="79" t="s">
        <v>77</v>
      </c>
      <c r="C29" s="77">
        <v>1.3</v>
      </c>
      <c r="D29" s="76">
        <f t="shared" si="0"/>
        <v>11.44</v>
      </c>
      <c r="E29" s="77">
        <f t="shared" si="1"/>
        <v>125.84</v>
      </c>
    </row>
    <row r="30" spans="1:5" ht="21" customHeight="1">
      <c r="A30" s="62">
        <v>21</v>
      </c>
      <c r="B30" s="79" t="s">
        <v>78</v>
      </c>
      <c r="C30" s="77">
        <v>1</v>
      </c>
      <c r="D30" s="76">
        <f t="shared" si="0"/>
        <v>8.7999999999999989</v>
      </c>
      <c r="E30" s="77">
        <f t="shared" si="1"/>
        <v>96.8</v>
      </c>
    </row>
    <row r="31" spans="1:5" ht="21" customHeight="1">
      <c r="A31" s="62">
        <v>22</v>
      </c>
      <c r="B31" s="79" t="s">
        <v>79</v>
      </c>
      <c r="C31" s="77">
        <v>1</v>
      </c>
      <c r="D31" s="76">
        <f t="shared" si="0"/>
        <v>8.7999999999999989</v>
      </c>
      <c r="E31" s="77">
        <f t="shared" si="1"/>
        <v>96.8</v>
      </c>
    </row>
    <row r="32" spans="1:5" ht="21" customHeight="1">
      <c r="A32" s="62">
        <v>23</v>
      </c>
      <c r="B32" s="79" t="s">
        <v>80</v>
      </c>
      <c r="C32" s="77">
        <v>0.93899999999999995</v>
      </c>
      <c r="D32" s="76">
        <f t="shared" si="0"/>
        <v>8.2631999999999994</v>
      </c>
      <c r="E32" s="77">
        <f t="shared" si="1"/>
        <v>90.895199999999988</v>
      </c>
    </row>
    <row r="33" spans="1:5" ht="21" customHeight="1">
      <c r="A33" s="62">
        <v>24</v>
      </c>
      <c r="B33" s="79" t="s">
        <v>81</v>
      </c>
      <c r="C33" s="77">
        <v>0.85799999999999998</v>
      </c>
      <c r="D33" s="76">
        <f t="shared" si="0"/>
        <v>7.5503999999999998</v>
      </c>
      <c r="E33" s="77">
        <f t="shared" si="1"/>
        <v>83.054400000000001</v>
      </c>
    </row>
    <row r="34" spans="1:5" ht="21" customHeight="1">
      <c r="A34" s="62">
        <v>25</v>
      </c>
      <c r="B34" s="79" t="s">
        <v>82</v>
      </c>
      <c r="C34" s="77">
        <v>1.2849999999999999</v>
      </c>
      <c r="D34" s="76">
        <f t="shared" si="0"/>
        <v>11.308</v>
      </c>
      <c r="E34" s="77">
        <f t="shared" si="1"/>
        <v>124.38800000000001</v>
      </c>
    </row>
    <row r="35" spans="1:5" ht="21" customHeight="1">
      <c r="A35" s="62">
        <v>26</v>
      </c>
      <c r="B35" s="79" t="s">
        <v>83</v>
      </c>
      <c r="C35" s="77">
        <v>1</v>
      </c>
      <c r="D35" s="76">
        <f t="shared" si="0"/>
        <v>8.7999999999999989</v>
      </c>
      <c r="E35" s="77">
        <f t="shared" si="1"/>
        <v>96.8</v>
      </c>
    </row>
    <row r="36" spans="1:5" ht="21" customHeight="1">
      <c r="A36" s="62">
        <v>27</v>
      </c>
      <c r="B36" s="79" t="s">
        <v>84</v>
      </c>
      <c r="C36" s="77">
        <v>0.94899999999999995</v>
      </c>
      <c r="D36" s="76">
        <f t="shared" si="0"/>
        <v>8.3511999999999986</v>
      </c>
      <c r="E36" s="77">
        <f t="shared" si="1"/>
        <v>91.863199999999978</v>
      </c>
    </row>
    <row r="37" spans="1:5" ht="21" customHeight="1">
      <c r="A37" s="62">
        <v>28</v>
      </c>
      <c r="B37" s="79" t="s">
        <v>85</v>
      </c>
      <c r="C37" s="77">
        <v>1.1930000000000001</v>
      </c>
      <c r="D37" s="76">
        <f t="shared" si="0"/>
        <v>10.4984</v>
      </c>
      <c r="E37" s="77">
        <f t="shared" si="1"/>
        <v>115.4824</v>
      </c>
    </row>
    <row r="38" spans="1:5" ht="21" customHeight="1">
      <c r="A38" s="62">
        <v>29</v>
      </c>
      <c r="B38" s="79" t="s">
        <v>86</v>
      </c>
      <c r="C38" s="77">
        <v>0.81299999999999994</v>
      </c>
      <c r="D38" s="76">
        <f t="shared" si="0"/>
        <v>7.154399999999999</v>
      </c>
      <c r="E38" s="77">
        <f t="shared" si="1"/>
        <v>78.698399999999992</v>
      </c>
    </row>
    <row r="39" spans="1:5" ht="21" customHeight="1">
      <c r="A39" s="62">
        <v>30</v>
      </c>
      <c r="B39" s="79" t="s">
        <v>87</v>
      </c>
      <c r="C39" s="77">
        <v>1.024</v>
      </c>
      <c r="D39" s="76">
        <f t="shared" si="0"/>
        <v>9.0112000000000005</v>
      </c>
      <c r="E39" s="77">
        <f t="shared" si="1"/>
        <v>99.123200000000011</v>
      </c>
    </row>
    <row r="40" spans="1:5" ht="21" customHeight="1">
      <c r="A40" s="62">
        <v>31</v>
      </c>
      <c r="B40" s="79" t="s">
        <v>88</v>
      </c>
      <c r="C40" s="77">
        <v>0.34300000000000003</v>
      </c>
      <c r="D40" s="76">
        <f t="shared" si="0"/>
        <v>3.0184000000000002</v>
      </c>
      <c r="E40" s="77">
        <f t="shared" si="1"/>
        <v>33.202400000000004</v>
      </c>
    </row>
    <row r="41" spans="1:5" ht="21" customHeight="1">
      <c r="A41" s="62">
        <v>32</v>
      </c>
      <c r="B41" s="79" t="s">
        <v>89</v>
      </c>
      <c r="C41" s="77">
        <v>0.44600000000000001</v>
      </c>
      <c r="D41" s="76">
        <f t="shared" si="0"/>
        <v>3.9248000000000003</v>
      </c>
      <c r="E41" s="77">
        <f t="shared" si="1"/>
        <v>43.172800000000002</v>
      </c>
    </row>
    <row r="42" spans="1:5" ht="21" customHeight="1">
      <c r="A42" s="62">
        <v>33</v>
      </c>
      <c r="B42" s="79" t="s">
        <v>90</v>
      </c>
      <c r="C42" s="77">
        <v>0.29799999999999999</v>
      </c>
      <c r="D42" s="76">
        <f t="shared" si="0"/>
        <v>2.6224000000000003</v>
      </c>
      <c r="E42" s="77">
        <f t="shared" si="1"/>
        <v>28.846400000000003</v>
      </c>
    </row>
    <row r="43" spans="1:5" ht="21" customHeight="1">
      <c r="A43" s="62">
        <v>34</v>
      </c>
      <c r="B43" s="79" t="s">
        <v>91</v>
      </c>
      <c r="C43" s="77">
        <v>2.5430000000000001</v>
      </c>
      <c r="D43" s="76">
        <f t="shared" si="0"/>
        <v>22.378400000000003</v>
      </c>
      <c r="E43" s="77">
        <f t="shared" si="1"/>
        <v>246.16240000000002</v>
      </c>
    </row>
    <row r="44" spans="1:5" ht="21" customHeight="1">
      <c r="A44" s="62">
        <v>35</v>
      </c>
      <c r="B44" s="79" t="s">
        <v>92</v>
      </c>
      <c r="C44" s="77">
        <v>1.9790000000000001</v>
      </c>
      <c r="D44" s="76">
        <f t="shared" si="0"/>
        <v>17.415200000000002</v>
      </c>
      <c r="E44" s="77">
        <f t="shared" si="1"/>
        <v>191.56720000000001</v>
      </c>
    </row>
    <row r="45" spans="1:5" ht="21" customHeight="1">
      <c r="A45" s="62">
        <v>36</v>
      </c>
      <c r="B45" s="79" t="s">
        <v>93</v>
      </c>
      <c r="C45" s="77">
        <v>1.4890000000000001</v>
      </c>
      <c r="D45" s="76">
        <f t="shared" si="0"/>
        <v>13.103199999999999</v>
      </c>
      <c r="E45" s="77">
        <f t="shared" si="1"/>
        <v>144.1352</v>
      </c>
    </row>
    <row r="46" spans="1:5" ht="21" customHeight="1">
      <c r="A46" s="62">
        <v>37</v>
      </c>
      <c r="B46" s="79" t="s">
        <v>94</v>
      </c>
      <c r="C46" s="77">
        <v>0.437</v>
      </c>
      <c r="D46" s="76">
        <f t="shared" si="0"/>
        <v>3.8456000000000001</v>
      </c>
      <c r="E46" s="77">
        <f t="shared" si="1"/>
        <v>42.301600000000001</v>
      </c>
    </row>
    <row r="47" spans="1:5" ht="21" customHeight="1">
      <c r="A47" s="62">
        <v>38</v>
      </c>
      <c r="B47" s="79" t="s">
        <v>95</v>
      </c>
      <c r="C47" s="77">
        <v>1.1020000000000001</v>
      </c>
      <c r="D47" s="76">
        <f t="shared" si="0"/>
        <v>9.6976000000000013</v>
      </c>
      <c r="E47" s="77">
        <f t="shared" si="1"/>
        <v>106.67360000000001</v>
      </c>
    </row>
    <row r="48" spans="1:5" ht="21" customHeight="1">
      <c r="A48" s="62">
        <v>39</v>
      </c>
      <c r="B48" s="79" t="s">
        <v>96</v>
      </c>
      <c r="C48" s="77">
        <v>0.42199999999999999</v>
      </c>
      <c r="D48" s="76">
        <f t="shared" si="0"/>
        <v>3.7135999999999996</v>
      </c>
      <c r="E48" s="77">
        <f t="shared" si="1"/>
        <v>40.849599999999995</v>
      </c>
    </row>
    <row r="49" spans="1:5" ht="21" customHeight="1">
      <c r="A49" s="62">
        <v>40</v>
      </c>
      <c r="B49" s="79" t="s">
        <v>97</v>
      </c>
      <c r="C49" s="77">
        <v>1.889</v>
      </c>
      <c r="D49" s="76">
        <f t="shared" si="0"/>
        <v>16.623200000000001</v>
      </c>
      <c r="E49" s="77">
        <f t="shared" si="1"/>
        <v>182.85520000000002</v>
      </c>
    </row>
    <row r="50" spans="1:5" ht="21" customHeight="1">
      <c r="A50" s="62">
        <v>41</v>
      </c>
      <c r="B50" s="79" t="s">
        <v>98</v>
      </c>
      <c r="C50" s="77">
        <v>0.27600000000000002</v>
      </c>
      <c r="D50" s="76">
        <f t="shared" si="0"/>
        <v>2.4288000000000003</v>
      </c>
      <c r="E50" s="77">
        <f t="shared" si="1"/>
        <v>26.716800000000003</v>
      </c>
    </row>
    <row r="51" spans="1:5" ht="21" customHeight="1">
      <c r="A51" s="62">
        <v>42</v>
      </c>
      <c r="B51" s="79" t="s">
        <v>99</v>
      </c>
      <c r="C51" s="77">
        <v>2.14</v>
      </c>
      <c r="D51" s="76">
        <f t="shared" si="0"/>
        <v>18.831999999999997</v>
      </c>
      <c r="E51" s="77">
        <f t="shared" si="1"/>
        <v>207.15199999999999</v>
      </c>
    </row>
    <row r="52" spans="1:5" ht="21" customHeight="1">
      <c r="A52" s="62">
        <v>43</v>
      </c>
      <c r="B52" s="79" t="s">
        <v>100</v>
      </c>
      <c r="C52" s="77">
        <v>0.88500000000000001</v>
      </c>
      <c r="D52" s="76">
        <f t="shared" si="0"/>
        <v>7.7880000000000003</v>
      </c>
      <c r="E52" s="77">
        <f t="shared" si="1"/>
        <v>85.668000000000006</v>
      </c>
    </row>
    <row r="53" spans="1:5" ht="21" customHeight="1">
      <c r="A53" s="62">
        <v>44</v>
      </c>
      <c r="B53" s="79" t="s">
        <v>101</v>
      </c>
      <c r="C53" s="77">
        <v>2.0710000000000002</v>
      </c>
      <c r="D53" s="76">
        <f t="shared" si="0"/>
        <v>18.224800000000002</v>
      </c>
      <c r="E53" s="77">
        <f t="shared" si="1"/>
        <v>200.47280000000003</v>
      </c>
    </row>
    <row r="54" spans="1:5" ht="21" customHeight="1">
      <c r="A54" s="62">
        <v>45</v>
      </c>
      <c r="B54" s="79" t="s">
        <v>102</v>
      </c>
      <c r="C54" s="77">
        <v>0.79</v>
      </c>
      <c r="D54" s="76">
        <f t="shared" si="0"/>
        <v>6.9519999999999991</v>
      </c>
      <c r="E54" s="77">
        <f t="shared" si="1"/>
        <v>76.471999999999994</v>
      </c>
    </row>
    <row r="55" spans="1:5" ht="21" customHeight="1">
      <c r="A55" s="62">
        <v>46</v>
      </c>
      <c r="B55" s="79" t="s">
        <v>103</v>
      </c>
      <c r="C55" s="77">
        <v>1.4079999999999999</v>
      </c>
      <c r="D55" s="76">
        <f t="shared" si="0"/>
        <v>12.3904</v>
      </c>
      <c r="E55" s="77">
        <f t="shared" si="1"/>
        <v>136.2944</v>
      </c>
    </row>
    <row r="56" spans="1:5" ht="21" customHeight="1">
      <c r="A56" s="62">
        <v>47</v>
      </c>
      <c r="B56" s="79" t="s">
        <v>104</v>
      </c>
      <c r="C56" s="77">
        <v>1.01</v>
      </c>
      <c r="D56" s="76">
        <f t="shared" si="0"/>
        <v>8.8879999999999999</v>
      </c>
      <c r="E56" s="77">
        <f t="shared" si="1"/>
        <v>97.768000000000001</v>
      </c>
    </row>
    <row r="57" spans="1:5" ht="21" customHeight="1">
      <c r="A57" s="62">
        <v>48</v>
      </c>
      <c r="B57" s="79" t="s">
        <v>105</v>
      </c>
      <c r="C57" s="77">
        <v>1.0640000000000001</v>
      </c>
      <c r="D57" s="76">
        <f t="shared" si="0"/>
        <v>9.3632000000000009</v>
      </c>
      <c r="E57" s="77">
        <f t="shared" si="1"/>
        <v>102.99520000000001</v>
      </c>
    </row>
    <row r="58" spans="1:5" ht="21" customHeight="1">
      <c r="A58" s="62">
        <v>49</v>
      </c>
      <c r="B58" s="79" t="s">
        <v>106</v>
      </c>
      <c r="C58" s="77">
        <v>0.43099999999999999</v>
      </c>
      <c r="D58" s="76">
        <f t="shared" si="0"/>
        <v>3.7927999999999997</v>
      </c>
      <c r="E58" s="77">
        <f t="shared" si="1"/>
        <v>41.720799999999997</v>
      </c>
    </row>
    <row r="59" spans="1:5" ht="21" customHeight="1">
      <c r="A59" s="62">
        <v>50</v>
      </c>
      <c r="B59" s="79" t="s">
        <v>107</v>
      </c>
      <c r="C59" s="77">
        <v>1.5</v>
      </c>
      <c r="D59" s="76">
        <f t="shared" si="0"/>
        <v>13.2</v>
      </c>
      <c r="E59" s="77">
        <f t="shared" si="1"/>
        <v>145.19999999999999</v>
      </c>
    </row>
    <row r="60" spans="1:5" ht="21" customHeight="1">
      <c r="A60" s="62">
        <v>51</v>
      </c>
      <c r="B60" s="79" t="s">
        <v>108</v>
      </c>
      <c r="C60" s="77">
        <v>0.52900000000000003</v>
      </c>
      <c r="D60" s="76">
        <f t="shared" si="0"/>
        <v>4.6551999999999998</v>
      </c>
      <c r="E60" s="77">
        <f t="shared" si="1"/>
        <v>51.2072</v>
      </c>
    </row>
    <row r="61" spans="1:5" ht="21" customHeight="1">
      <c r="A61" s="62">
        <v>52</v>
      </c>
      <c r="B61" s="79" t="s">
        <v>109</v>
      </c>
      <c r="C61" s="77">
        <v>1.966</v>
      </c>
      <c r="D61" s="76">
        <f t="shared" si="0"/>
        <v>17.300799999999999</v>
      </c>
      <c r="E61" s="77">
        <f t="shared" si="1"/>
        <v>190.30879999999999</v>
      </c>
    </row>
    <row r="62" spans="1:5" ht="21" customHeight="1">
      <c r="A62" s="62">
        <v>53</v>
      </c>
      <c r="B62" s="79" t="s">
        <v>110</v>
      </c>
      <c r="C62" s="77">
        <v>1.857</v>
      </c>
      <c r="D62" s="76">
        <f t="shared" si="0"/>
        <v>16.3416</v>
      </c>
      <c r="E62" s="77">
        <f t="shared" si="1"/>
        <v>179.7576</v>
      </c>
    </row>
    <row r="63" spans="1:5" ht="21" customHeight="1">
      <c r="A63" s="62">
        <v>54</v>
      </c>
      <c r="B63" s="79" t="s">
        <v>111</v>
      </c>
      <c r="C63" s="77">
        <v>1.165</v>
      </c>
      <c r="D63" s="76">
        <f t="shared" si="0"/>
        <v>10.252000000000001</v>
      </c>
      <c r="E63" s="77">
        <f t="shared" si="1"/>
        <v>112.77200000000001</v>
      </c>
    </row>
    <row r="64" spans="1:5" ht="21" customHeight="1">
      <c r="A64" s="62">
        <v>55</v>
      </c>
      <c r="B64" s="79" t="s">
        <v>112</v>
      </c>
      <c r="C64" s="77">
        <v>2.1259999999999999</v>
      </c>
      <c r="D64" s="76">
        <f t="shared" si="0"/>
        <v>18.7088</v>
      </c>
      <c r="E64" s="77">
        <f t="shared" si="1"/>
        <v>205.79679999999999</v>
      </c>
    </row>
    <row r="65" spans="1:5" ht="21" customHeight="1">
      <c r="A65" s="62">
        <v>56</v>
      </c>
      <c r="B65" s="79" t="s">
        <v>113</v>
      </c>
      <c r="C65" s="77">
        <v>1.546</v>
      </c>
      <c r="D65" s="76">
        <f t="shared" si="0"/>
        <v>13.604800000000001</v>
      </c>
      <c r="E65" s="77">
        <f t="shared" si="1"/>
        <v>149.65280000000001</v>
      </c>
    </row>
    <row r="66" spans="1:5" ht="21" customHeight="1">
      <c r="A66" s="62">
        <v>57</v>
      </c>
      <c r="B66" s="79" t="s">
        <v>114</v>
      </c>
      <c r="C66" s="77">
        <v>2.008</v>
      </c>
      <c r="D66" s="76">
        <f t="shared" si="0"/>
        <v>17.670400000000004</v>
      </c>
      <c r="E66" s="77">
        <f t="shared" si="1"/>
        <v>194.37440000000004</v>
      </c>
    </row>
    <row r="67" spans="1:5" ht="21" customHeight="1">
      <c r="A67" s="62">
        <v>58</v>
      </c>
      <c r="B67" s="79" t="s">
        <v>115</v>
      </c>
      <c r="C67" s="77">
        <v>1.8660000000000001</v>
      </c>
      <c r="D67" s="76">
        <f t="shared" si="0"/>
        <v>16.4208</v>
      </c>
      <c r="E67" s="77">
        <f t="shared" si="1"/>
        <v>180.62879999999998</v>
      </c>
    </row>
    <row r="68" spans="1:5" ht="21" customHeight="1">
      <c r="A68" s="62">
        <v>59</v>
      </c>
      <c r="B68" s="79" t="s">
        <v>116</v>
      </c>
      <c r="C68" s="77">
        <v>0.99399999999999999</v>
      </c>
      <c r="D68" s="76">
        <f t="shared" si="0"/>
        <v>8.7472000000000012</v>
      </c>
      <c r="E68" s="77">
        <f t="shared" si="1"/>
        <v>96.219200000000015</v>
      </c>
    </row>
    <row r="69" spans="1:5" ht="21" customHeight="1">
      <c r="A69" s="62">
        <v>60</v>
      </c>
      <c r="B69" s="79" t="s">
        <v>117</v>
      </c>
      <c r="C69" s="77">
        <v>2.1749999999999998</v>
      </c>
      <c r="D69" s="76">
        <f t="shared" si="0"/>
        <v>19.14</v>
      </c>
      <c r="E69" s="77">
        <f t="shared" si="1"/>
        <v>210.54</v>
      </c>
    </row>
    <row r="70" spans="1:5" ht="21" customHeight="1">
      <c r="A70" s="62">
        <v>61</v>
      </c>
      <c r="B70" s="79" t="s">
        <v>118</v>
      </c>
      <c r="C70" s="77">
        <v>3.9460000000000002</v>
      </c>
      <c r="D70" s="76">
        <f t="shared" si="0"/>
        <v>34.724800000000009</v>
      </c>
      <c r="E70" s="77">
        <f t="shared" si="1"/>
        <v>381.97280000000006</v>
      </c>
    </row>
    <row r="71" spans="1:5" ht="21" customHeight="1">
      <c r="A71" s="62">
        <v>62</v>
      </c>
      <c r="B71" s="79" t="s">
        <v>119</v>
      </c>
      <c r="C71" s="77">
        <v>1.177</v>
      </c>
      <c r="D71" s="76">
        <f t="shared" si="0"/>
        <v>10.357600000000001</v>
      </c>
      <c r="E71" s="77">
        <f t="shared" si="1"/>
        <v>113.93360000000001</v>
      </c>
    </row>
    <row r="72" spans="1:5" ht="21" customHeight="1">
      <c r="A72" s="62">
        <v>63</v>
      </c>
      <c r="B72" s="79" t="s">
        <v>120</v>
      </c>
      <c r="C72" s="77">
        <v>0.92900000000000005</v>
      </c>
      <c r="D72" s="76">
        <f t="shared" si="0"/>
        <v>8.175200000000002</v>
      </c>
      <c r="E72" s="77">
        <f t="shared" si="1"/>
        <v>89.927200000000013</v>
      </c>
    </row>
    <row r="73" spans="1:5" ht="21" customHeight="1">
      <c r="A73" s="62">
        <v>64</v>
      </c>
      <c r="B73" s="79" t="s">
        <v>121</v>
      </c>
      <c r="C73" s="77">
        <v>2.0249999999999999</v>
      </c>
      <c r="D73" s="76">
        <f t="shared" si="0"/>
        <v>17.82</v>
      </c>
      <c r="E73" s="77">
        <f t="shared" si="1"/>
        <v>196.02</v>
      </c>
    </row>
    <row r="74" spans="1:5" ht="21" customHeight="1">
      <c r="A74" s="62">
        <v>65</v>
      </c>
      <c r="B74" s="79" t="s">
        <v>122</v>
      </c>
      <c r="C74" s="77">
        <v>0.41799999999999998</v>
      </c>
      <c r="D74" s="76">
        <f t="shared" si="0"/>
        <v>3.6783999999999994</v>
      </c>
      <c r="E74" s="77">
        <f t="shared" si="1"/>
        <v>40.462399999999995</v>
      </c>
    </row>
    <row r="75" spans="1:5" ht="21" customHeight="1">
      <c r="A75" s="62">
        <v>66</v>
      </c>
      <c r="B75" s="79" t="s">
        <v>123</v>
      </c>
      <c r="C75" s="77">
        <v>1.976</v>
      </c>
      <c r="D75" s="76">
        <f t="shared" ref="D75:D138" si="2">E75/11</f>
        <v>17.3888</v>
      </c>
      <c r="E75" s="77">
        <f t="shared" si="1"/>
        <v>191.27679999999998</v>
      </c>
    </row>
    <row r="76" spans="1:5" ht="21" customHeight="1">
      <c r="A76" s="62">
        <v>67</v>
      </c>
      <c r="B76" s="79" t="s">
        <v>124</v>
      </c>
      <c r="C76" s="77">
        <v>0.9</v>
      </c>
      <c r="D76" s="76">
        <f t="shared" si="2"/>
        <v>7.9200000000000008</v>
      </c>
      <c r="E76" s="77">
        <f t="shared" ref="E76:E139" si="3">C76*2200*4*11/1000</f>
        <v>87.12</v>
      </c>
    </row>
    <row r="77" spans="1:5" ht="21" customHeight="1">
      <c r="A77" s="62">
        <v>68</v>
      </c>
      <c r="B77" s="79" t="s">
        <v>125</v>
      </c>
      <c r="C77" s="77">
        <v>0.57099999999999995</v>
      </c>
      <c r="D77" s="76">
        <f t="shared" si="2"/>
        <v>5.024799999999999</v>
      </c>
      <c r="E77" s="77">
        <f t="shared" si="3"/>
        <v>55.272799999999989</v>
      </c>
    </row>
    <row r="78" spans="1:5" ht="21" customHeight="1">
      <c r="A78" s="62">
        <v>69</v>
      </c>
      <c r="B78" s="79" t="s">
        <v>126</v>
      </c>
      <c r="C78" s="77">
        <v>0.93100000000000005</v>
      </c>
      <c r="D78" s="76">
        <f t="shared" si="2"/>
        <v>8.1928000000000019</v>
      </c>
      <c r="E78" s="77">
        <f t="shared" si="3"/>
        <v>90.120800000000017</v>
      </c>
    </row>
    <row r="79" spans="1:5" ht="21" customHeight="1">
      <c r="A79" s="62">
        <v>70</v>
      </c>
      <c r="B79" s="79" t="s">
        <v>127</v>
      </c>
      <c r="C79" s="77">
        <v>1.4239999999999999</v>
      </c>
      <c r="D79" s="76">
        <f t="shared" si="2"/>
        <v>12.5312</v>
      </c>
      <c r="E79" s="77">
        <f t="shared" si="3"/>
        <v>137.8432</v>
      </c>
    </row>
    <row r="80" spans="1:5" ht="21" customHeight="1">
      <c r="A80" s="62">
        <v>71</v>
      </c>
      <c r="B80" s="79" t="s">
        <v>128</v>
      </c>
      <c r="C80" s="77">
        <v>0.40400000000000003</v>
      </c>
      <c r="D80" s="76">
        <f t="shared" si="2"/>
        <v>3.5552000000000006</v>
      </c>
      <c r="E80" s="77">
        <f t="shared" si="3"/>
        <v>39.107200000000006</v>
      </c>
    </row>
    <row r="81" spans="1:5" ht="21" customHeight="1">
      <c r="A81" s="62">
        <v>72</v>
      </c>
      <c r="B81" s="79" t="s">
        <v>129</v>
      </c>
      <c r="C81" s="77">
        <v>0.93200000000000005</v>
      </c>
      <c r="D81" s="76">
        <f t="shared" si="2"/>
        <v>8.2016000000000009</v>
      </c>
      <c r="E81" s="77">
        <f t="shared" si="3"/>
        <v>90.217600000000004</v>
      </c>
    </row>
    <row r="82" spans="1:5" ht="21" customHeight="1">
      <c r="A82" s="62">
        <v>73</v>
      </c>
      <c r="B82" s="79" t="s">
        <v>130</v>
      </c>
      <c r="C82" s="77">
        <v>1.6</v>
      </c>
      <c r="D82" s="76">
        <f t="shared" si="2"/>
        <v>14.08</v>
      </c>
      <c r="E82" s="77">
        <f t="shared" si="3"/>
        <v>154.88</v>
      </c>
    </row>
    <row r="83" spans="1:5" ht="21" customHeight="1">
      <c r="A83" s="62">
        <v>74</v>
      </c>
      <c r="B83" s="79" t="s">
        <v>131</v>
      </c>
      <c r="C83" s="77">
        <v>1.6950000000000001</v>
      </c>
      <c r="D83" s="76">
        <f t="shared" si="2"/>
        <v>14.915999999999999</v>
      </c>
      <c r="E83" s="77">
        <f t="shared" si="3"/>
        <v>164.07599999999999</v>
      </c>
    </row>
    <row r="84" spans="1:5" ht="21" customHeight="1">
      <c r="A84" s="62">
        <v>75</v>
      </c>
      <c r="B84" s="79" t="s">
        <v>132</v>
      </c>
      <c r="C84" s="77">
        <v>1.087</v>
      </c>
      <c r="D84" s="76">
        <f t="shared" si="2"/>
        <v>9.5656000000000017</v>
      </c>
      <c r="E84" s="77">
        <f t="shared" si="3"/>
        <v>105.22160000000001</v>
      </c>
    </row>
    <row r="85" spans="1:5" ht="21" customHeight="1">
      <c r="A85" s="62">
        <v>76</v>
      </c>
      <c r="B85" s="79" t="s">
        <v>133</v>
      </c>
      <c r="C85" s="77">
        <v>1</v>
      </c>
      <c r="D85" s="76">
        <f t="shared" si="2"/>
        <v>8.7999999999999989</v>
      </c>
      <c r="E85" s="77">
        <f t="shared" si="3"/>
        <v>96.8</v>
      </c>
    </row>
    <row r="86" spans="1:5" ht="21" customHeight="1">
      <c r="A86" s="62">
        <v>77</v>
      </c>
      <c r="B86" s="79" t="s">
        <v>134</v>
      </c>
      <c r="C86" s="77">
        <v>0.5</v>
      </c>
      <c r="D86" s="76">
        <f t="shared" si="2"/>
        <v>4.3999999999999995</v>
      </c>
      <c r="E86" s="77">
        <f t="shared" si="3"/>
        <v>48.4</v>
      </c>
    </row>
    <row r="87" spans="1:5" ht="21" customHeight="1">
      <c r="A87" s="62">
        <v>78</v>
      </c>
      <c r="B87" s="79" t="s">
        <v>135</v>
      </c>
      <c r="C87" s="77">
        <v>0.5</v>
      </c>
      <c r="D87" s="76">
        <f t="shared" si="2"/>
        <v>4.3999999999999995</v>
      </c>
      <c r="E87" s="77">
        <f t="shared" si="3"/>
        <v>48.4</v>
      </c>
    </row>
    <row r="88" spans="1:5" ht="21" customHeight="1">
      <c r="A88" s="62">
        <v>79</v>
      </c>
      <c r="B88" s="79" t="s">
        <v>136</v>
      </c>
      <c r="C88" s="77">
        <v>1.6779999999999999</v>
      </c>
      <c r="D88" s="76">
        <f t="shared" si="2"/>
        <v>14.766399999999999</v>
      </c>
      <c r="E88" s="77">
        <f t="shared" si="3"/>
        <v>162.43039999999999</v>
      </c>
    </row>
    <row r="89" spans="1:5" ht="21" customHeight="1">
      <c r="A89" s="62">
        <v>80</v>
      </c>
      <c r="B89" s="79" t="s">
        <v>137</v>
      </c>
      <c r="C89" s="77">
        <v>1.6459999999999999</v>
      </c>
      <c r="D89" s="76">
        <f t="shared" si="2"/>
        <v>14.4848</v>
      </c>
      <c r="E89" s="77">
        <f t="shared" si="3"/>
        <v>159.33279999999999</v>
      </c>
    </row>
    <row r="90" spans="1:5" ht="21" customHeight="1">
      <c r="A90" s="62">
        <v>81</v>
      </c>
      <c r="B90" s="79" t="s">
        <v>138</v>
      </c>
      <c r="C90" s="77">
        <v>0.5</v>
      </c>
      <c r="D90" s="76">
        <f t="shared" si="2"/>
        <v>4.3999999999999995</v>
      </c>
      <c r="E90" s="77">
        <f t="shared" si="3"/>
        <v>48.4</v>
      </c>
    </row>
    <row r="91" spans="1:5" ht="21" customHeight="1">
      <c r="A91" s="62">
        <v>82</v>
      </c>
      <c r="B91" s="79" t="s">
        <v>139</v>
      </c>
      <c r="C91" s="77">
        <v>0.5</v>
      </c>
      <c r="D91" s="76">
        <f t="shared" si="2"/>
        <v>4.3999999999999995</v>
      </c>
      <c r="E91" s="77">
        <f t="shared" si="3"/>
        <v>48.4</v>
      </c>
    </row>
    <row r="92" spans="1:5" ht="21" customHeight="1">
      <c r="A92" s="62">
        <v>83</v>
      </c>
      <c r="B92" s="79" t="s">
        <v>140</v>
      </c>
      <c r="C92" s="77">
        <v>0.88200000000000001</v>
      </c>
      <c r="D92" s="76">
        <f t="shared" si="2"/>
        <v>7.7616000000000005</v>
      </c>
      <c r="E92" s="77">
        <f t="shared" si="3"/>
        <v>85.377600000000001</v>
      </c>
    </row>
    <row r="93" spans="1:5" ht="21" customHeight="1">
      <c r="A93" s="62">
        <v>84</v>
      </c>
      <c r="B93" s="79" t="s">
        <v>141</v>
      </c>
      <c r="C93" s="77">
        <v>1.804</v>
      </c>
      <c r="D93" s="76">
        <f t="shared" si="2"/>
        <v>15.875200000000001</v>
      </c>
      <c r="E93" s="77">
        <f t="shared" si="3"/>
        <v>174.62720000000002</v>
      </c>
    </row>
    <row r="94" spans="1:5" ht="21" customHeight="1">
      <c r="A94" s="62">
        <v>85</v>
      </c>
      <c r="B94" s="79" t="s">
        <v>142</v>
      </c>
      <c r="C94" s="77">
        <v>1.958</v>
      </c>
      <c r="D94" s="76">
        <f t="shared" si="2"/>
        <v>17.230400000000003</v>
      </c>
      <c r="E94" s="77">
        <f t="shared" si="3"/>
        <v>189.53440000000003</v>
      </c>
    </row>
    <row r="95" spans="1:5" ht="21" customHeight="1">
      <c r="A95" s="62">
        <v>86</v>
      </c>
      <c r="B95" s="79" t="s">
        <v>143</v>
      </c>
      <c r="C95" s="77">
        <v>2.0289999999999999</v>
      </c>
      <c r="D95" s="76">
        <f t="shared" si="2"/>
        <v>17.8552</v>
      </c>
      <c r="E95" s="77">
        <f t="shared" si="3"/>
        <v>196.40720000000002</v>
      </c>
    </row>
    <row r="96" spans="1:5" ht="21" customHeight="1">
      <c r="A96" s="62">
        <v>87</v>
      </c>
      <c r="B96" s="79" t="s">
        <v>144</v>
      </c>
      <c r="C96" s="77">
        <v>0.92200000000000004</v>
      </c>
      <c r="D96" s="76">
        <f t="shared" si="2"/>
        <v>8.1135999999999999</v>
      </c>
      <c r="E96" s="77">
        <f t="shared" si="3"/>
        <v>89.249600000000001</v>
      </c>
    </row>
    <row r="97" spans="1:5" ht="21" customHeight="1">
      <c r="A97" s="62">
        <v>88</v>
      </c>
      <c r="B97" s="79" t="s">
        <v>145</v>
      </c>
      <c r="C97" s="77">
        <v>0.9</v>
      </c>
      <c r="D97" s="76">
        <f t="shared" si="2"/>
        <v>7.9200000000000008</v>
      </c>
      <c r="E97" s="77">
        <f t="shared" si="3"/>
        <v>87.12</v>
      </c>
    </row>
    <row r="98" spans="1:5" ht="21" customHeight="1">
      <c r="A98" s="62">
        <v>89</v>
      </c>
      <c r="B98" s="79" t="s">
        <v>146</v>
      </c>
      <c r="C98" s="77">
        <v>1</v>
      </c>
      <c r="D98" s="76">
        <f t="shared" si="2"/>
        <v>8.7999999999999989</v>
      </c>
      <c r="E98" s="77">
        <f t="shared" si="3"/>
        <v>96.8</v>
      </c>
    </row>
    <row r="99" spans="1:5" ht="21" customHeight="1">
      <c r="A99" s="62">
        <v>90</v>
      </c>
      <c r="B99" s="79" t="s">
        <v>147</v>
      </c>
      <c r="C99" s="77">
        <v>0.3</v>
      </c>
      <c r="D99" s="76">
        <f t="shared" si="2"/>
        <v>2.64</v>
      </c>
      <c r="E99" s="77">
        <f t="shared" si="3"/>
        <v>29.04</v>
      </c>
    </row>
    <row r="100" spans="1:5" ht="21" customHeight="1">
      <c r="A100" s="62">
        <v>91</v>
      </c>
      <c r="B100" s="79" t="s">
        <v>148</v>
      </c>
      <c r="C100" s="77">
        <v>0.8</v>
      </c>
      <c r="D100" s="76">
        <f t="shared" si="2"/>
        <v>7.04</v>
      </c>
      <c r="E100" s="77">
        <f t="shared" si="3"/>
        <v>77.44</v>
      </c>
    </row>
    <row r="101" spans="1:5" ht="21" customHeight="1">
      <c r="A101" s="62">
        <v>92</v>
      </c>
      <c r="B101" s="79" t="s">
        <v>149</v>
      </c>
      <c r="C101" s="77">
        <v>1</v>
      </c>
      <c r="D101" s="76">
        <f t="shared" si="2"/>
        <v>8.7999999999999989</v>
      </c>
      <c r="E101" s="77">
        <f t="shared" si="3"/>
        <v>96.8</v>
      </c>
    </row>
    <row r="102" spans="1:5" ht="21" customHeight="1">
      <c r="A102" s="62">
        <v>93</v>
      </c>
      <c r="B102" s="79" t="s">
        <v>150</v>
      </c>
      <c r="C102" s="77">
        <v>1.6970000000000001</v>
      </c>
      <c r="D102" s="76">
        <f t="shared" si="2"/>
        <v>14.9336</v>
      </c>
      <c r="E102" s="77">
        <f t="shared" si="3"/>
        <v>164.2696</v>
      </c>
    </row>
    <row r="103" spans="1:5" ht="21" customHeight="1">
      <c r="A103" s="62">
        <v>94</v>
      </c>
      <c r="B103" s="79" t="s">
        <v>151</v>
      </c>
      <c r="C103" s="77">
        <v>1.4890000000000001</v>
      </c>
      <c r="D103" s="76">
        <f t="shared" si="2"/>
        <v>13.103199999999999</v>
      </c>
      <c r="E103" s="77">
        <f t="shared" si="3"/>
        <v>144.1352</v>
      </c>
    </row>
    <row r="104" spans="1:5" ht="21" customHeight="1">
      <c r="A104" s="62">
        <v>95</v>
      </c>
      <c r="B104" s="79" t="s">
        <v>152</v>
      </c>
      <c r="C104" s="77">
        <v>0.63900000000000001</v>
      </c>
      <c r="D104" s="76">
        <f t="shared" si="2"/>
        <v>5.6231999999999998</v>
      </c>
      <c r="E104" s="77">
        <f t="shared" si="3"/>
        <v>61.855199999999996</v>
      </c>
    </row>
    <row r="105" spans="1:5" ht="21" customHeight="1">
      <c r="A105" s="62">
        <v>96</v>
      </c>
      <c r="B105" s="79" t="s">
        <v>153</v>
      </c>
      <c r="C105" s="77">
        <v>0.94799999999999995</v>
      </c>
      <c r="D105" s="76">
        <f t="shared" si="2"/>
        <v>8.3423999999999996</v>
      </c>
      <c r="E105" s="77">
        <f t="shared" si="3"/>
        <v>91.76639999999999</v>
      </c>
    </row>
    <row r="106" spans="1:5" ht="21" customHeight="1">
      <c r="A106" s="62">
        <v>97</v>
      </c>
      <c r="B106" s="79" t="s">
        <v>154</v>
      </c>
      <c r="C106" s="77">
        <v>0.68700000000000006</v>
      </c>
      <c r="D106" s="76">
        <f t="shared" si="2"/>
        <v>6.0456000000000012</v>
      </c>
      <c r="E106" s="77">
        <f t="shared" si="3"/>
        <v>66.50160000000001</v>
      </c>
    </row>
    <row r="107" spans="1:5" ht="21" customHeight="1">
      <c r="A107" s="62">
        <v>98</v>
      </c>
      <c r="B107" s="79" t="s">
        <v>155</v>
      </c>
      <c r="C107" s="77">
        <v>1.679</v>
      </c>
      <c r="D107" s="76">
        <f t="shared" si="2"/>
        <v>14.775200000000002</v>
      </c>
      <c r="E107" s="77">
        <f t="shared" si="3"/>
        <v>162.52720000000002</v>
      </c>
    </row>
    <row r="108" spans="1:5" ht="21" customHeight="1">
      <c r="A108" s="62">
        <v>99</v>
      </c>
      <c r="B108" s="79" t="s">
        <v>156</v>
      </c>
      <c r="C108" s="77">
        <v>1.484</v>
      </c>
      <c r="D108" s="76">
        <f t="shared" si="2"/>
        <v>13.059200000000002</v>
      </c>
      <c r="E108" s="77">
        <f t="shared" si="3"/>
        <v>143.65120000000002</v>
      </c>
    </row>
    <row r="109" spans="1:5" ht="21" customHeight="1">
      <c r="A109" s="62">
        <v>100</v>
      </c>
      <c r="B109" s="79" t="s">
        <v>157</v>
      </c>
      <c r="C109" s="77">
        <v>2.1539999999999999</v>
      </c>
      <c r="D109" s="76">
        <f t="shared" si="2"/>
        <v>18.955200000000001</v>
      </c>
      <c r="E109" s="77">
        <f t="shared" si="3"/>
        <v>208.50720000000001</v>
      </c>
    </row>
    <row r="110" spans="1:5" ht="21" customHeight="1">
      <c r="A110" s="62">
        <v>101</v>
      </c>
      <c r="B110" s="79" t="s">
        <v>158</v>
      </c>
      <c r="C110" s="77">
        <v>0.80500000000000005</v>
      </c>
      <c r="D110" s="76">
        <f t="shared" si="2"/>
        <v>7.0840000000000005</v>
      </c>
      <c r="E110" s="77">
        <f t="shared" si="3"/>
        <v>77.924000000000007</v>
      </c>
    </row>
    <row r="111" spans="1:5" ht="21" customHeight="1">
      <c r="A111" s="62">
        <v>102</v>
      </c>
      <c r="B111" s="79" t="s">
        <v>159</v>
      </c>
      <c r="C111" s="77">
        <v>0.91</v>
      </c>
      <c r="D111" s="76">
        <f t="shared" si="2"/>
        <v>8.0079999999999991</v>
      </c>
      <c r="E111" s="77">
        <f t="shared" si="3"/>
        <v>88.087999999999994</v>
      </c>
    </row>
    <row r="112" spans="1:5" ht="21" customHeight="1">
      <c r="A112" s="62">
        <v>103</v>
      </c>
      <c r="B112" s="79" t="s">
        <v>160</v>
      </c>
      <c r="C112" s="77">
        <v>2.2000000000000002</v>
      </c>
      <c r="D112" s="76">
        <f t="shared" si="2"/>
        <v>19.36</v>
      </c>
      <c r="E112" s="77">
        <f t="shared" si="3"/>
        <v>212.96</v>
      </c>
    </row>
    <row r="113" spans="1:5" ht="21" customHeight="1">
      <c r="A113" s="62">
        <v>104</v>
      </c>
      <c r="B113" s="79" t="s">
        <v>161</v>
      </c>
      <c r="C113" s="77">
        <v>1.4450000000000001</v>
      </c>
      <c r="D113" s="76">
        <f t="shared" si="2"/>
        <v>12.716000000000001</v>
      </c>
      <c r="E113" s="77">
        <f t="shared" si="3"/>
        <v>139.876</v>
      </c>
    </row>
    <row r="114" spans="1:5" ht="21" customHeight="1">
      <c r="A114" s="62">
        <v>105</v>
      </c>
      <c r="B114" s="79" t="s">
        <v>162</v>
      </c>
      <c r="C114" s="77">
        <v>0.3</v>
      </c>
      <c r="D114" s="76">
        <f t="shared" si="2"/>
        <v>2.64</v>
      </c>
      <c r="E114" s="77">
        <f t="shared" si="3"/>
        <v>29.04</v>
      </c>
    </row>
    <row r="115" spans="1:5" ht="21" customHeight="1">
      <c r="A115" s="62">
        <v>106</v>
      </c>
      <c r="B115" s="79" t="s">
        <v>163</v>
      </c>
      <c r="C115" s="77">
        <v>1.762</v>
      </c>
      <c r="D115" s="76">
        <f t="shared" si="2"/>
        <v>15.505599999999999</v>
      </c>
      <c r="E115" s="77">
        <f t="shared" si="3"/>
        <v>170.5616</v>
      </c>
    </row>
    <row r="116" spans="1:5" ht="21" customHeight="1">
      <c r="A116" s="62">
        <v>107</v>
      </c>
      <c r="B116" s="79" t="s">
        <v>164</v>
      </c>
      <c r="C116" s="77">
        <v>1</v>
      </c>
      <c r="D116" s="76">
        <f t="shared" si="2"/>
        <v>8.7999999999999989</v>
      </c>
      <c r="E116" s="77">
        <f t="shared" si="3"/>
        <v>96.8</v>
      </c>
    </row>
    <row r="117" spans="1:5" ht="21" customHeight="1">
      <c r="A117" s="62">
        <v>108</v>
      </c>
      <c r="B117" s="79" t="s">
        <v>165</v>
      </c>
      <c r="C117" s="77">
        <v>1.1639999999999999</v>
      </c>
      <c r="D117" s="76">
        <f t="shared" si="2"/>
        <v>10.2432</v>
      </c>
      <c r="E117" s="77">
        <f t="shared" si="3"/>
        <v>112.67519999999999</v>
      </c>
    </row>
    <row r="118" spans="1:5" ht="21" customHeight="1">
      <c r="A118" s="62">
        <v>109</v>
      </c>
      <c r="B118" s="79" t="s">
        <v>166</v>
      </c>
      <c r="C118" s="77">
        <v>0.5</v>
      </c>
      <c r="D118" s="76">
        <f t="shared" si="2"/>
        <v>4.3999999999999995</v>
      </c>
      <c r="E118" s="77">
        <f t="shared" si="3"/>
        <v>48.4</v>
      </c>
    </row>
    <row r="119" spans="1:5" ht="21" customHeight="1">
      <c r="A119" s="62">
        <v>110</v>
      </c>
      <c r="B119" s="79" t="s">
        <v>167</v>
      </c>
      <c r="C119" s="77">
        <v>1.948</v>
      </c>
      <c r="D119" s="76">
        <f t="shared" si="2"/>
        <v>17.142399999999995</v>
      </c>
      <c r="E119" s="77">
        <f t="shared" si="3"/>
        <v>188.56639999999996</v>
      </c>
    </row>
    <row r="120" spans="1:5" ht="21" customHeight="1">
      <c r="A120" s="62">
        <v>111</v>
      </c>
      <c r="B120" s="79" t="s">
        <v>168</v>
      </c>
      <c r="C120" s="77">
        <v>0.57399999999999995</v>
      </c>
      <c r="D120" s="76">
        <f t="shared" si="2"/>
        <v>5.0511999999999997</v>
      </c>
      <c r="E120" s="77">
        <f t="shared" si="3"/>
        <v>55.563199999999995</v>
      </c>
    </row>
    <row r="121" spans="1:5" ht="21" customHeight="1">
      <c r="A121" s="62">
        <v>112</v>
      </c>
      <c r="B121" s="79" t="s">
        <v>169</v>
      </c>
      <c r="C121" s="77">
        <v>0.34399999999999997</v>
      </c>
      <c r="D121" s="76">
        <f t="shared" si="2"/>
        <v>3.0272000000000001</v>
      </c>
      <c r="E121" s="77">
        <f t="shared" si="3"/>
        <v>33.299199999999999</v>
      </c>
    </row>
    <row r="122" spans="1:5" ht="21" customHeight="1">
      <c r="A122" s="62">
        <v>113</v>
      </c>
      <c r="B122" s="79" t="s">
        <v>170</v>
      </c>
      <c r="C122" s="77">
        <v>0.73899999999999999</v>
      </c>
      <c r="D122" s="76">
        <f t="shared" si="2"/>
        <v>6.5032000000000005</v>
      </c>
      <c r="E122" s="77">
        <f t="shared" si="3"/>
        <v>71.535200000000003</v>
      </c>
    </row>
    <row r="123" spans="1:5" ht="21" customHeight="1">
      <c r="A123" s="62">
        <v>114</v>
      </c>
      <c r="B123" s="79" t="s">
        <v>171</v>
      </c>
      <c r="C123" s="77">
        <v>0.78300000000000003</v>
      </c>
      <c r="D123" s="76">
        <f t="shared" si="2"/>
        <v>6.8904000000000005</v>
      </c>
      <c r="E123" s="77">
        <f t="shared" si="3"/>
        <v>75.79440000000001</v>
      </c>
    </row>
    <row r="124" spans="1:5" ht="21" customHeight="1">
      <c r="A124" s="62">
        <v>115</v>
      </c>
      <c r="B124" s="79" t="s">
        <v>172</v>
      </c>
      <c r="C124" s="77">
        <v>0.5</v>
      </c>
      <c r="D124" s="76">
        <f t="shared" si="2"/>
        <v>4.3999999999999995</v>
      </c>
      <c r="E124" s="77">
        <f t="shared" si="3"/>
        <v>48.4</v>
      </c>
    </row>
    <row r="125" spans="1:5" ht="21" customHeight="1">
      <c r="A125" s="62">
        <v>116</v>
      </c>
      <c r="B125" s="79" t="s">
        <v>173</v>
      </c>
      <c r="C125" s="77">
        <v>1.5620000000000001</v>
      </c>
      <c r="D125" s="76">
        <f t="shared" si="2"/>
        <v>13.745600000000001</v>
      </c>
      <c r="E125" s="77">
        <f t="shared" si="3"/>
        <v>151.20160000000001</v>
      </c>
    </row>
    <row r="126" spans="1:5" ht="21" customHeight="1">
      <c r="A126" s="62">
        <v>117</v>
      </c>
      <c r="B126" s="79" t="s">
        <v>174</v>
      </c>
      <c r="C126" s="77">
        <v>1.194</v>
      </c>
      <c r="D126" s="76">
        <f t="shared" si="2"/>
        <v>10.507199999999999</v>
      </c>
      <c r="E126" s="77">
        <f t="shared" si="3"/>
        <v>115.57919999999999</v>
      </c>
    </row>
    <row r="127" spans="1:5" ht="21" customHeight="1">
      <c r="A127" s="62">
        <v>118</v>
      </c>
      <c r="B127" s="79" t="s">
        <v>175</v>
      </c>
      <c r="C127" s="77">
        <v>1.988</v>
      </c>
      <c r="D127" s="76">
        <f t="shared" si="2"/>
        <v>17.494400000000002</v>
      </c>
      <c r="E127" s="77">
        <f t="shared" si="3"/>
        <v>192.43840000000003</v>
      </c>
    </row>
    <row r="128" spans="1:5" ht="21" customHeight="1">
      <c r="A128" s="62">
        <v>119</v>
      </c>
      <c r="B128" s="79" t="s">
        <v>176</v>
      </c>
      <c r="C128" s="77">
        <v>1.145</v>
      </c>
      <c r="D128" s="76">
        <f t="shared" si="2"/>
        <v>10.076000000000001</v>
      </c>
      <c r="E128" s="77">
        <f t="shared" si="3"/>
        <v>110.836</v>
      </c>
    </row>
    <row r="129" spans="1:5" ht="21" customHeight="1">
      <c r="A129" s="62">
        <v>120</v>
      </c>
      <c r="B129" s="79" t="s">
        <v>177</v>
      </c>
      <c r="C129" s="77">
        <v>0.52</v>
      </c>
      <c r="D129" s="76">
        <f t="shared" si="2"/>
        <v>4.5759999999999996</v>
      </c>
      <c r="E129" s="77">
        <f t="shared" si="3"/>
        <v>50.335999999999999</v>
      </c>
    </row>
    <row r="130" spans="1:5" ht="21" customHeight="1">
      <c r="A130" s="62">
        <v>121</v>
      </c>
      <c r="B130" s="79" t="s">
        <v>178</v>
      </c>
      <c r="C130" s="77">
        <v>1.4950000000000001</v>
      </c>
      <c r="D130" s="76">
        <f t="shared" si="2"/>
        <v>13.156000000000004</v>
      </c>
      <c r="E130" s="77">
        <f t="shared" si="3"/>
        <v>144.71600000000004</v>
      </c>
    </row>
    <row r="131" spans="1:5" ht="21" customHeight="1">
      <c r="A131" s="62">
        <v>122</v>
      </c>
      <c r="B131" s="79" t="s">
        <v>179</v>
      </c>
      <c r="C131" s="77">
        <v>1.3009999999999999</v>
      </c>
      <c r="D131" s="76">
        <f t="shared" si="2"/>
        <v>11.448799999999999</v>
      </c>
      <c r="E131" s="77">
        <f t="shared" si="3"/>
        <v>125.93679999999999</v>
      </c>
    </row>
    <row r="132" spans="1:5" ht="21" customHeight="1">
      <c r="A132" s="62">
        <v>123</v>
      </c>
      <c r="B132" s="79" t="s">
        <v>180</v>
      </c>
      <c r="C132" s="77">
        <v>0.6</v>
      </c>
      <c r="D132" s="76">
        <f t="shared" si="2"/>
        <v>5.28</v>
      </c>
      <c r="E132" s="77">
        <f t="shared" si="3"/>
        <v>58.08</v>
      </c>
    </row>
    <row r="133" spans="1:5" ht="21" customHeight="1">
      <c r="A133" s="62">
        <v>124</v>
      </c>
      <c r="B133" s="79" t="s">
        <v>181</v>
      </c>
      <c r="C133" s="77">
        <v>1</v>
      </c>
      <c r="D133" s="76">
        <f t="shared" si="2"/>
        <v>8.7999999999999989</v>
      </c>
      <c r="E133" s="77">
        <f t="shared" si="3"/>
        <v>96.8</v>
      </c>
    </row>
    <row r="134" spans="1:5" ht="21" customHeight="1">
      <c r="A134" s="62">
        <v>125</v>
      </c>
      <c r="B134" s="79" t="s">
        <v>182</v>
      </c>
      <c r="C134" s="77">
        <v>0.5</v>
      </c>
      <c r="D134" s="76">
        <f t="shared" si="2"/>
        <v>4.3999999999999995</v>
      </c>
      <c r="E134" s="77">
        <f t="shared" si="3"/>
        <v>48.4</v>
      </c>
    </row>
    <row r="135" spans="1:5" ht="21" customHeight="1">
      <c r="A135" s="62">
        <v>126</v>
      </c>
      <c r="B135" s="79" t="s">
        <v>183</v>
      </c>
      <c r="C135" s="77">
        <v>0.3</v>
      </c>
      <c r="D135" s="76">
        <f t="shared" si="2"/>
        <v>2.64</v>
      </c>
      <c r="E135" s="77">
        <f t="shared" si="3"/>
        <v>29.04</v>
      </c>
    </row>
    <row r="136" spans="1:5" ht="21" customHeight="1">
      <c r="A136" s="62">
        <v>127</v>
      </c>
      <c r="B136" s="79" t="s">
        <v>184</v>
      </c>
      <c r="C136" s="77">
        <v>2</v>
      </c>
      <c r="D136" s="76">
        <f t="shared" si="2"/>
        <v>17.599999999999998</v>
      </c>
      <c r="E136" s="77">
        <f t="shared" si="3"/>
        <v>193.6</v>
      </c>
    </row>
    <row r="137" spans="1:5" ht="21" customHeight="1">
      <c r="A137" s="62">
        <v>128</v>
      </c>
      <c r="B137" s="79" t="s">
        <v>185</v>
      </c>
      <c r="C137" s="77">
        <v>1.9419999999999999</v>
      </c>
      <c r="D137" s="76">
        <f t="shared" si="2"/>
        <v>17.089599999999997</v>
      </c>
      <c r="E137" s="77">
        <f t="shared" si="3"/>
        <v>187.98559999999998</v>
      </c>
    </row>
    <row r="138" spans="1:5" ht="21" customHeight="1">
      <c r="A138" s="62">
        <v>129</v>
      </c>
      <c r="B138" s="79" t="s">
        <v>186</v>
      </c>
      <c r="C138" s="77">
        <v>1.4</v>
      </c>
      <c r="D138" s="76">
        <f t="shared" si="2"/>
        <v>12.32</v>
      </c>
      <c r="E138" s="77">
        <f t="shared" si="3"/>
        <v>135.52000000000001</v>
      </c>
    </row>
    <row r="139" spans="1:5" ht="21" customHeight="1">
      <c r="A139" s="62">
        <v>130</v>
      </c>
      <c r="B139" s="79" t="s">
        <v>187</v>
      </c>
      <c r="C139" s="77">
        <v>0.3</v>
      </c>
      <c r="D139" s="76">
        <f t="shared" ref="D139:D143" si="4">E139/11</f>
        <v>2.64</v>
      </c>
      <c r="E139" s="77">
        <f t="shared" si="3"/>
        <v>29.04</v>
      </c>
    </row>
    <row r="140" spans="1:5" ht="21" customHeight="1">
      <c r="A140" s="62">
        <v>131</v>
      </c>
      <c r="B140" s="79" t="s">
        <v>188</v>
      </c>
      <c r="C140" s="77">
        <v>1.9279999999999999</v>
      </c>
      <c r="D140" s="76">
        <f t="shared" si="4"/>
        <v>16.966399999999997</v>
      </c>
      <c r="E140" s="77">
        <f t="shared" ref="E140:E143" si="5">C140*2200*4*11/1000</f>
        <v>186.63039999999995</v>
      </c>
    </row>
    <row r="141" spans="1:5" ht="21" customHeight="1">
      <c r="A141" s="62">
        <v>132</v>
      </c>
      <c r="B141" s="79" t="s">
        <v>189</v>
      </c>
      <c r="C141" s="77">
        <v>0.44800000000000001</v>
      </c>
      <c r="D141" s="76">
        <f t="shared" si="4"/>
        <v>3.9423999999999997</v>
      </c>
      <c r="E141" s="77">
        <f t="shared" si="5"/>
        <v>43.366399999999999</v>
      </c>
    </row>
    <row r="142" spans="1:5" ht="21" customHeight="1">
      <c r="A142" s="62">
        <v>133</v>
      </c>
      <c r="B142" s="79" t="s">
        <v>190</v>
      </c>
      <c r="C142" s="77">
        <v>0.46200000000000002</v>
      </c>
      <c r="D142" s="76">
        <f t="shared" si="4"/>
        <v>4.0656000000000008</v>
      </c>
      <c r="E142" s="77">
        <f t="shared" si="5"/>
        <v>44.721600000000009</v>
      </c>
    </row>
    <row r="143" spans="1:5" ht="21" customHeight="1">
      <c r="A143" s="62">
        <v>134</v>
      </c>
      <c r="B143" s="79" t="s">
        <v>191</v>
      </c>
      <c r="C143" s="77">
        <v>1.5</v>
      </c>
      <c r="D143" s="76">
        <f t="shared" si="4"/>
        <v>13.2</v>
      </c>
      <c r="E143" s="77">
        <f t="shared" si="5"/>
        <v>145.19999999999999</v>
      </c>
    </row>
    <row r="144" spans="1:5" ht="21" customHeight="1">
      <c r="A144" s="64"/>
      <c r="B144" s="79" t="s">
        <v>192</v>
      </c>
      <c r="C144" s="78">
        <f>SUM(C10:C143)</f>
        <v>160.08900000000006</v>
      </c>
      <c r="D144" s="78">
        <f t="shared" ref="D144:E144" si="6">SUM(D10:D143)</f>
        <v>1408.7831999999999</v>
      </c>
      <c r="E144" s="78">
        <f t="shared" si="6"/>
        <v>15496.615200000004</v>
      </c>
    </row>
    <row r="145" spans="1:5" ht="21" customHeight="1">
      <c r="A145" s="65"/>
      <c r="B145" s="65"/>
      <c r="C145" s="65"/>
      <c r="D145" s="65"/>
      <c r="E145" s="65"/>
    </row>
    <row r="146" spans="1:5" ht="21" customHeight="1">
      <c r="A146" s="65"/>
      <c r="B146" s="65"/>
      <c r="C146" s="65"/>
      <c r="D146" s="65"/>
      <c r="E146" s="65"/>
    </row>
  </sheetData>
  <mergeCells count="6">
    <mergeCell ref="B8:B9"/>
    <mergeCell ref="A8:A9"/>
    <mergeCell ref="A6:E6"/>
    <mergeCell ref="A5:E5"/>
    <mergeCell ref="C1:E1"/>
    <mergeCell ref="A3:E3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7"/>
  <sheetViews>
    <sheetView tabSelected="1" topLeftCell="A298" zoomScaleNormal="100" workbookViewId="0">
      <selection activeCell="E441" sqref="E441"/>
    </sheetView>
  </sheetViews>
  <sheetFormatPr defaultColWidth="12.140625" defaultRowHeight="13.5"/>
  <cols>
    <col min="1" max="1" width="5" style="66" customWidth="1"/>
    <col min="2" max="2" width="49.28515625" style="66" customWidth="1"/>
    <col min="3" max="3" width="13.85546875" style="66" customWidth="1"/>
    <col min="4" max="4" width="12.140625" style="66"/>
    <col min="5" max="5" width="13.85546875" style="66" customWidth="1"/>
    <col min="6" max="241" width="12.140625" style="66"/>
    <col min="242" max="242" width="2.85546875" style="66" customWidth="1"/>
    <col min="243" max="243" width="10.85546875" style="66" customWidth="1"/>
    <col min="244" max="244" width="5" style="66" customWidth="1"/>
    <col min="245" max="245" width="11.42578125" style="66" customWidth="1"/>
    <col min="246" max="246" width="36.28515625" style="66" customWidth="1"/>
    <col min="247" max="247" width="9.42578125" style="66" customWidth="1"/>
    <col min="248" max="248" width="11.42578125" style="66" customWidth="1"/>
    <col min="249" max="249" width="15.7109375" style="66" customWidth="1"/>
    <col min="250" max="250" width="10" style="66" customWidth="1"/>
    <col min="251" max="252" width="11.42578125" style="66" customWidth="1"/>
    <col min="253" max="253" width="12.140625" style="66"/>
    <col min="254" max="254" width="9.85546875" style="66" customWidth="1"/>
    <col min="255" max="261" width="0" style="66" hidden="1" customWidth="1"/>
    <col min="262" max="497" width="12.140625" style="66"/>
    <col min="498" max="498" width="2.85546875" style="66" customWidth="1"/>
    <col min="499" max="499" width="10.85546875" style="66" customWidth="1"/>
    <col min="500" max="500" width="5" style="66" customWidth="1"/>
    <col min="501" max="501" width="11.42578125" style="66" customWidth="1"/>
    <col min="502" max="502" width="36.28515625" style="66" customWidth="1"/>
    <col min="503" max="503" width="9.42578125" style="66" customWidth="1"/>
    <col min="504" max="504" width="11.42578125" style="66" customWidth="1"/>
    <col min="505" max="505" width="15.7109375" style="66" customWidth="1"/>
    <col min="506" max="506" width="10" style="66" customWidth="1"/>
    <col min="507" max="508" width="11.42578125" style="66" customWidth="1"/>
    <col min="509" max="509" width="12.140625" style="66"/>
    <col min="510" max="510" width="9.85546875" style="66" customWidth="1"/>
    <col min="511" max="517" width="0" style="66" hidden="1" customWidth="1"/>
    <col min="518" max="753" width="12.140625" style="66"/>
    <col min="754" max="754" width="2.85546875" style="66" customWidth="1"/>
    <col min="755" max="755" width="10.85546875" style="66" customWidth="1"/>
    <col min="756" max="756" width="5" style="66" customWidth="1"/>
    <col min="757" max="757" width="11.42578125" style="66" customWidth="1"/>
    <col min="758" max="758" width="36.28515625" style="66" customWidth="1"/>
    <col min="759" max="759" width="9.42578125" style="66" customWidth="1"/>
    <col min="760" max="760" width="11.42578125" style="66" customWidth="1"/>
    <col min="761" max="761" width="15.7109375" style="66" customWidth="1"/>
    <col min="762" max="762" width="10" style="66" customWidth="1"/>
    <col min="763" max="764" width="11.42578125" style="66" customWidth="1"/>
    <col min="765" max="765" width="12.140625" style="66"/>
    <col min="766" max="766" width="9.85546875" style="66" customWidth="1"/>
    <col min="767" max="773" width="0" style="66" hidden="1" customWidth="1"/>
    <col min="774" max="1009" width="12.140625" style="66"/>
    <col min="1010" max="1010" width="2.85546875" style="66" customWidth="1"/>
    <col min="1011" max="1011" width="10.85546875" style="66" customWidth="1"/>
    <col min="1012" max="1012" width="5" style="66" customWidth="1"/>
    <col min="1013" max="1013" width="11.42578125" style="66" customWidth="1"/>
    <col min="1014" max="1014" width="36.28515625" style="66" customWidth="1"/>
    <col min="1015" max="1015" width="9.42578125" style="66" customWidth="1"/>
    <col min="1016" max="1016" width="11.42578125" style="66" customWidth="1"/>
    <col min="1017" max="1017" width="15.7109375" style="66" customWidth="1"/>
    <col min="1018" max="1018" width="10" style="66" customWidth="1"/>
    <col min="1019" max="1020" width="11.42578125" style="66" customWidth="1"/>
    <col min="1021" max="1021" width="12.140625" style="66"/>
    <col min="1022" max="1022" width="9.85546875" style="66" customWidth="1"/>
    <col min="1023" max="1029" width="0" style="66" hidden="1" customWidth="1"/>
    <col min="1030" max="1265" width="12.140625" style="66"/>
    <col min="1266" max="1266" width="2.85546875" style="66" customWidth="1"/>
    <col min="1267" max="1267" width="10.85546875" style="66" customWidth="1"/>
    <col min="1268" max="1268" width="5" style="66" customWidth="1"/>
    <col min="1269" max="1269" width="11.42578125" style="66" customWidth="1"/>
    <col min="1270" max="1270" width="36.28515625" style="66" customWidth="1"/>
    <col min="1271" max="1271" width="9.42578125" style="66" customWidth="1"/>
    <col min="1272" max="1272" width="11.42578125" style="66" customWidth="1"/>
    <col min="1273" max="1273" width="15.7109375" style="66" customWidth="1"/>
    <col min="1274" max="1274" width="10" style="66" customWidth="1"/>
    <col min="1275" max="1276" width="11.42578125" style="66" customWidth="1"/>
    <col min="1277" max="1277" width="12.140625" style="66"/>
    <col min="1278" max="1278" width="9.85546875" style="66" customWidth="1"/>
    <col min="1279" max="1285" width="0" style="66" hidden="1" customWidth="1"/>
    <col min="1286" max="1521" width="12.140625" style="66"/>
    <col min="1522" max="1522" width="2.85546875" style="66" customWidth="1"/>
    <col min="1523" max="1523" width="10.85546875" style="66" customWidth="1"/>
    <col min="1524" max="1524" width="5" style="66" customWidth="1"/>
    <col min="1525" max="1525" width="11.42578125" style="66" customWidth="1"/>
    <col min="1526" max="1526" width="36.28515625" style="66" customWidth="1"/>
    <col min="1527" max="1527" width="9.42578125" style="66" customWidth="1"/>
    <col min="1528" max="1528" width="11.42578125" style="66" customWidth="1"/>
    <col min="1529" max="1529" width="15.7109375" style="66" customWidth="1"/>
    <col min="1530" max="1530" width="10" style="66" customWidth="1"/>
    <col min="1531" max="1532" width="11.42578125" style="66" customWidth="1"/>
    <col min="1533" max="1533" width="12.140625" style="66"/>
    <col min="1534" max="1534" width="9.85546875" style="66" customWidth="1"/>
    <col min="1535" max="1541" width="0" style="66" hidden="1" customWidth="1"/>
    <col min="1542" max="1777" width="12.140625" style="66"/>
    <col min="1778" max="1778" width="2.85546875" style="66" customWidth="1"/>
    <col min="1779" max="1779" width="10.85546875" style="66" customWidth="1"/>
    <col min="1780" max="1780" width="5" style="66" customWidth="1"/>
    <col min="1781" max="1781" width="11.42578125" style="66" customWidth="1"/>
    <col min="1782" max="1782" width="36.28515625" style="66" customWidth="1"/>
    <col min="1783" max="1783" width="9.42578125" style="66" customWidth="1"/>
    <col min="1784" max="1784" width="11.42578125" style="66" customWidth="1"/>
    <col min="1785" max="1785" width="15.7109375" style="66" customWidth="1"/>
    <col min="1786" max="1786" width="10" style="66" customWidth="1"/>
    <col min="1787" max="1788" width="11.42578125" style="66" customWidth="1"/>
    <col min="1789" max="1789" width="12.140625" style="66"/>
    <col min="1790" max="1790" width="9.85546875" style="66" customWidth="1"/>
    <col min="1791" max="1797" width="0" style="66" hidden="1" customWidth="1"/>
    <col min="1798" max="2033" width="12.140625" style="66"/>
    <col min="2034" max="2034" width="2.85546875" style="66" customWidth="1"/>
    <col min="2035" max="2035" width="10.85546875" style="66" customWidth="1"/>
    <col min="2036" max="2036" width="5" style="66" customWidth="1"/>
    <col min="2037" max="2037" width="11.42578125" style="66" customWidth="1"/>
    <col min="2038" max="2038" width="36.28515625" style="66" customWidth="1"/>
    <col min="2039" max="2039" width="9.42578125" style="66" customWidth="1"/>
    <col min="2040" max="2040" width="11.42578125" style="66" customWidth="1"/>
    <col min="2041" max="2041" width="15.7109375" style="66" customWidth="1"/>
    <col min="2042" max="2042" width="10" style="66" customWidth="1"/>
    <col min="2043" max="2044" width="11.42578125" style="66" customWidth="1"/>
    <col min="2045" max="2045" width="12.140625" style="66"/>
    <col min="2046" max="2046" width="9.85546875" style="66" customWidth="1"/>
    <col min="2047" max="2053" width="0" style="66" hidden="1" customWidth="1"/>
    <col min="2054" max="2289" width="12.140625" style="66"/>
    <col min="2290" max="2290" width="2.85546875" style="66" customWidth="1"/>
    <col min="2291" max="2291" width="10.85546875" style="66" customWidth="1"/>
    <col min="2292" max="2292" width="5" style="66" customWidth="1"/>
    <col min="2293" max="2293" width="11.42578125" style="66" customWidth="1"/>
    <col min="2294" max="2294" width="36.28515625" style="66" customWidth="1"/>
    <col min="2295" max="2295" width="9.42578125" style="66" customWidth="1"/>
    <col min="2296" max="2296" width="11.42578125" style="66" customWidth="1"/>
    <col min="2297" max="2297" width="15.7109375" style="66" customWidth="1"/>
    <col min="2298" max="2298" width="10" style="66" customWidth="1"/>
    <col min="2299" max="2300" width="11.42578125" style="66" customWidth="1"/>
    <col min="2301" max="2301" width="12.140625" style="66"/>
    <col min="2302" max="2302" width="9.85546875" style="66" customWidth="1"/>
    <col min="2303" max="2309" width="0" style="66" hidden="1" customWidth="1"/>
    <col min="2310" max="2545" width="12.140625" style="66"/>
    <col min="2546" max="2546" width="2.85546875" style="66" customWidth="1"/>
    <col min="2547" max="2547" width="10.85546875" style="66" customWidth="1"/>
    <col min="2548" max="2548" width="5" style="66" customWidth="1"/>
    <col min="2549" max="2549" width="11.42578125" style="66" customWidth="1"/>
    <col min="2550" max="2550" width="36.28515625" style="66" customWidth="1"/>
    <col min="2551" max="2551" width="9.42578125" style="66" customWidth="1"/>
    <col min="2552" max="2552" width="11.42578125" style="66" customWidth="1"/>
    <col min="2553" max="2553" width="15.7109375" style="66" customWidth="1"/>
    <col min="2554" max="2554" width="10" style="66" customWidth="1"/>
    <col min="2555" max="2556" width="11.42578125" style="66" customWidth="1"/>
    <col min="2557" max="2557" width="12.140625" style="66"/>
    <col min="2558" max="2558" width="9.85546875" style="66" customWidth="1"/>
    <col min="2559" max="2565" width="0" style="66" hidden="1" customWidth="1"/>
    <col min="2566" max="2801" width="12.140625" style="66"/>
    <col min="2802" max="2802" width="2.85546875" style="66" customWidth="1"/>
    <col min="2803" max="2803" width="10.85546875" style="66" customWidth="1"/>
    <col min="2804" max="2804" width="5" style="66" customWidth="1"/>
    <col min="2805" max="2805" width="11.42578125" style="66" customWidth="1"/>
    <col min="2806" max="2806" width="36.28515625" style="66" customWidth="1"/>
    <col min="2807" max="2807" width="9.42578125" style="66" customWidth="1"/>
    <col min="2808" max="2808" width="11.42578125" style="66" customWidth="1"/>
    <col min="2809" max="2809" width="15.7109375" style="66" customWidth="1"/>
    <col min="2810" max="2810" width="10" style="66" customWidth="1"/>
    <col min="2811" max="2812" width="11.42578125" style="66" customWidth="1"/>
    <col min="2813" max="2813" width="12.140625" style="66"/>
    <col min="2814" max="2814" width="9.85546875" style="66" customWidth="1"/>
    <col min="2815" max="2821" width="0" style="66" hidden="1" customWidth="1"/>
    <col min="2822" max="3057" width="12.140625" style="66"/>
    <col min="3058" max="3058" width="2.85546875" style="66" customWidth="1"/>
    <col min="3059" max="3059" width="10.85546875" style="66" customWidth="1"/>
    <col min="3060" max="3060" width="5" style="66" customWidth="1"/>
    <col min="3061" max="3061" width="11.42578125" style="66" customWidth="1"/>
    <col min="3062" max="3062" width="36.28515625" style="66" customWidth="1"/>
    <col min="3063" max="3063" width="9.42578125" style="66" customWidth="1"/>
    <col min="3064" max="3064" width="11.42578125" style="66" customWidth="1"/>
    <col min="3065" max="3065" width="15.7109375" style="66" customWidth="1"/>
    <col min="3066" max="3066" width="10" style="66" customWidth="1"/>
    <col min="3067" max="3068" width="11.42578125" style="66" customWidth="1"/>
    <col min="3069" max="3069" width="12.140625" style="66"/>
    <col min="3070" max="3070" width="9.85546875" style="66" customWidth="1"/>
    <col min="3071" max="3077" width="0" style="66" hidden="1" customWidth="1"/>
    <col min="3078" max="3313" width="12.140625" style="66"/>
    <col min="3314" max="3314" width="2.85546875" style="66" customWidth="1"/>
    <col min="3315" max="3315" width="10.85546875" style="66" customWidth="1"/>
    <col min="3316" max="3316" width="5" style="66" customWidth="1"/>
    <col min="3317" max="3317" width="11.42578125" style="66" customWidth="1"/>
    <col min="3318" max="3318" width="36.28515625" style="66" customWidth="1"/>
    <col min="3319" max="3319" width="9.42578125" style="66" customWidth="1"/>
    <col min="3320" max="3320" width="11.42578125" style="66" customWidth="1"/>
    <col min="3321" max="3321" width="15.7109375" style="66" customWidth="1"/>
    <col min="3322" max="3322" width="10" style="66" customWidth="1"/>
    <col min="3323" max="3324" width="11.42578125" style="66" customWidth="1"/>
    <col min="3325" max="3325" width="12.140625" style="66"/>
    <col min="3326" max="3326" width="9.85546875" style="66" customWidth="1"/>
    <col min="3327" max="3333" width="0" style="66" hidden="1" customWidth="1"/>
    <col min="3334" max="3569" width="12.140625" style="66"/>
    <col min="3570" max="3570" width="2.85546875" style="66" customWidth="1"/>
    <col min="3571" max="3571" width="10.85546875" style="66" customWidth="1"/>
    <col min="3572" max="3572" width="5" style="66" customWidth="1"/>
    <col min="3573" max="3573" width="11.42578125" style="66" customWidth="1"/>
    <col min="3574" max="3574" width="36.28515625" style="66" customWidth="1"/>
    <col min="3575" max="3575" width="9.42578125" style="66" customWidth="1"/>
    <col min="3576" max="3576" width="11.42578125" style="66" customWidth="1"/>
    <col min="3577" max="3577" width="15.7109375" style="66" customWidth="1"/>
    <col min="3578" max="3578" width="10" style="66" customWidth="1"/>
    <col min="3579" max="3580" width="11.42578125" style="66" customWidth="1"/>
    <col min="3581" max="3581" width="12.140625" style="66"/>
    <col min="3582" max="3582" width="9.85546875" style="66" customWidth="1"/>
    <col min="3583" max="3589" width="0" style="66" hidden="1" customWidth="1"/>
    <col min="3590" max="3825" width="12.140625" style="66"/>
    <col min="3826" max="3826" width="2.85546875" style="66" customWidth="1"/>
    <col min="3827" max="3827" width="10.85546875" style="66" customWidth="1"/>
    <col min="3828" max="3828" width="5" style="66" customWidth="1"/>
    <col min="3829" max="3829" width="11.42578125" style="66" customWidth="1"/>
    <col min="3830" max="3830" width="36.28515625" style="66" customWidth="1"/>
    <col min="3831" max="3831" width="9.42578125" style="66" customWidth="1"/>
    <col min="3832" max="3832" width="11.42578125" style="66" customWidth="1"/>
    <col min="3833" max="3833" width="15.7109375" style="66" customWidth="1"/>
    <col min="3834" max="3834" width="10" style="66" customWidth="1"/>
    <col min="3835" max="3836" width="11.42578125" style="66" customWidth="1"/>
    <col min="3837" max="3837" width="12.140625" style="66"/>
    <col min="3838" max="3838" width="9.85546875" style="66" customWidth="1"/>
    <col min="3839" max="3845" width="0" style="66" hidden="1" customWidth="1"/>
    <col min="3846" max="4081" width="12.140625" style="66"/>
    <col min="4082" max="4082" width="2.85546875" style="66" customWidth="1"/>
    <col min="4083" max="4083" width="10.85546875" style="66" customWidth="1"/>
    <col min="4084" max="4084" width="5" style="66" customWidth="1"/>
    <col min="4085" max="4085" width="11.42578125" style="66" customWidth="1"/>
    <col min="4086" max="4086" width="36.28515625" style="66" customWidth="1"/>
    <col min="4087" max="4087" width="9.42578125" style="66" customWidth="1"/>
    <col min="4088" max="4088" width="11.42578125" style="66" customWidth="1"/>
    <col min="4089" max="4089" width="15.7109375" style="66" customWidth="1"/>
    <col min="4090" max="4090" width="10" style="66" customWidth="1"/>
    <col min="4091" max="4092" width="11.42578125" style="66" customWidth="1"/>
    <col min="4093" max="4093" width="12.140625" style="66"/>
    <col min="4094" max="4094" width="9.85546875" style="66" customWidth="1"/>
    <col min="4095" max="4101" width="0" style="66" hidden="1" customWidth="1"/>
    <col min="4102" max="4337" width="12.140625" style="66"/>
    <col min="4338" max="4338" width="2.85546875" style="66" customWidth="1"/>
    <col min="4339" max="4339" width="10.85546875" style="66" customWidth="1"/>
    <col min="4340" max="4340" width="5" style="66" customWidth="1"/>
    <col min="4341" max="4341" width="11.42578125" style="66" customWidth="1"/>
    <col min="4342" max="4342" width="36.28515625" style="66" customWidth="1"/>
    <col min="4343" max="4343" width="9.42578125" style="66" customWidth="1"/>
    <col min="4344" max="4344" width="11.42578125" style="66" customWidth="1"/>
    <col min="4345" max="4345" width="15.7109375" style="66" customWidth="1"/>
    <col min="4346" max="4346" width="10" style="66" customWidth="1"/>
    <col min="4347" max="4348" width="11.42578125" style="66" customWidth="1"/>
    <col min="4349" max="4349" width="12.140625" style="66"/>
    <col min="4350" max="4350" width="9.85546875" style="66" customWidth="1"/>
    <col min="4351" max="4357" width="0" style="66" hidden="1" customWidth="1"/>
    <col min="4358" max="4593" width="12.140625" style="66"/>
    <col min="4594" max="4594" width="2.85546875" style="66" customWidth="1"/>
    <col min="4595" max="4595" width="10.85546875" style="66" customWidth="1"/>
    <col min="4596" max="4596" width="5" style="66" customWidth="1"/>
    <col min="4597" max="4597" width="11.42578125" style="66" customWidth="1"/>
    <col min="4598" max="4598" width="36.28515625" style="66" customWidth="1"/>
    <col min="4599" max="4599" width="9.42578125" style="66" customWidth="1"/>
    <col min="4600" max="4600" width="11.42578125" style="66" customWidth="1"/>
    <col min="4601" max="4601" width="15.7109375" style="66" customWidth="1"/>
    <col min="4602" max="4602" width="10" style="66" customWidth="1"/>
    <col min="4603" max="4604" width="11.42578125" style="66" customWidth="1"/>
    <col min="4605" max="4605" width="12.140625" style="66"/>
    <col min="4606" max="4606" width="9.85546875" style="66" customWidth="1"/>
    <col min="4607" max="4613" width="0" style="66" hidden="1" customWidth="1"/>
    <col min="4614" max="4849" width="12.140625" style="66"/>
    <col min="4850" max="4850" width="2.85546875" style="66" customWidth="1"/>
    <col min="4851" max="4851" width="10.85546875" style="66" customWidth="1"/>
    <col min="4852" max="4852" width="5" style="66" customWidth="1"/>
    <col min="4853" max="4853" width="11.42578125" style="66" customWidth="1"/>
    <col min="4854" max="4854" width="36.28515625" style="66" customWidth="1"/>
    <col min="4855" max="4855" width="9.42578125" style="66" customWidth="1"/>
    <col min="4856" max="4856" width="11.42578125" style="66" customWidth="1"/>
    <col min="4857" max="4857" width="15.7109375" style="66" customWidth="1"/>
    <col min="4858" max="4858" width="10" style="66" customWidth="1"/>
    <col min="4859" max="4860" width="11.42578125" style="66" customWidth="1"/>
    <col min="4861" max="4861" width="12.140625" style="66"/>
    <col min="4862" max="4862" width="9.85546875" style="66" customWidth="1"/>
    <col min="4863" max="4869" width="0" style="66" hidden="1" customWidth="1"/>
    <col min="4870" max="5105" width="12.140625" style="66"/>
    <col min="5106" max="5106" width="2.85546875" style="66" customWidth="1"/>
    <col min="5107" max="5107" width="10.85546875" style="66" customWidth="1"/>
    <col min="5108" max="5108" width="5" style="66" customWidth="1"/>
    <col min="5109" max="5109" width="11.42578125" style="66" customWidth="1"/>
    <col min="5110" max="5110" width="36.28515625" style="66" customWidth="1"/>
    <col min="5111" max="5111" width="9.42578125" style="66" customWidth="1"/>
    <col min="5112" max="5112" width="11.42578125" style="66" customWidth="1"/>
    <col min="5113" max="5113" width="15.7109375" style="66" customWidth="1"/>
    <col min="5114" max="5114" width="10" style="66" customWidth="1"/>
    <col min="5115" max="5116" width="11.42578125" style="66" customWidth="1"/>
    <col min="5117" max="5117" width="12.140625" style="66"/>
    <col min="5118" max="5118" width="9.85546875" style="66" customWidth="1"/>
    <col min="5119" max="5125" width="0" style="66" hidden="1" customWidth="1"/>
    <col min="5126" max="5361" width="12.140625" style="66"/>
    <col min="5362" max="5362" width="2.85546875" style="66" customWidth="1"/>
    <col min="5363" max="5363" width="10.85546875" style="66" customWidth="1"/>
    <col min="5364" max="5364" width="5" style="66" customWidth="1"/>
    <col min="5365" max="5365" width="11.42578125" style="66" customWidth="1"/>
    <col min="5366" max="5366" width="36.28515625" style="66" customWidth="1"/>
    <col min="5367" max="5367" width="9.42578125" style="66" customWidth="1"/>
    <col min="5368" max="5368" width="11.42578125" style="66" customWidth="1"/>
    <col min="5369" max="5369" width="15.7109375" style="66" customWidth="1"/>
    <col min="5370" max="5370" width="10" style="66" customWidth="1"/>
    <col min="5371" max="5372" width="11.42578125" style="66" customWidth="1"/>
    <col min="5373" max="5373" width="12.140625" style="66"/>
    <col min="5374" max="5374" width="9.85546875" style="66" customWidth="1"/>
    <col min="5375" max="5381" width="0" style="66" hidden="1" customWidth="1"/>
    <col min="5382" max="5617" width="12.140625" style="66"/>
    <col min="5618" max="5618" width="2.85546875" style="66" customWidth="1"/>
    <col min="5619" max="5619" width="10.85546875" style="66" customWidth="1"/>
    <col min="5620" max="5620" width="5" style="66" customWidth="1"/>
    <col min="5621" max="5621" width="11.42578125" style="66" customWidth="1"/>
    <col min="5622" max="5622" width="36.28515625" style="66" customWidth="1"/>
    <col min="5623" max="5623" width="9.42578125" style="66" customWidth="1"/>
    <col min="5624" max="5624" width="11.42578125" style="66" customWidth="1"/>
    <col min="5625" max="5625" width="15.7109375" style="66" customWidth="1"/>
    <col min="5626" max="5626" width="10" style="66" customWidth="1"/>
    <col min="5627" max="5628" width="11.42578125" style="66" customWidth="1"/>
    <col min="5629" max="5629" width="12.140625" style="66"/>
    <col min="5630" max="5630" width="9.85546875" style="66" customWidth="1"/>
    <col min="5631" max="5637" width="0" style="66" hidden="1" customWidth="1"/>
    <col min="5638" max="5873" width="12.140625" style="66"/>
    <col min="5874" max="5874" width="2.85546875" style="66" customWidth="1"/>
    <col min="5875" max="5875" width="10.85546875" style="66" customWidth="1"/>
    <col min="5876" max="5876" width="5" style="66" customWidth="1"/>
    <col min="5877" max="5877" width="11.42578125" style="66" customWidth="1"/>
    <col min="5878" max="5878" width="36.28515625" style="66" customWidth="1"/>
    <col min="5879" max="5879" width="9.42578125" style="66" customWidth="1"/>
    <col min="5880" max="5880" width="11.42578125" style="66" customWidth="1"/>
    <col min="5881" max="5881" width="15.7109375" style="66" customWidth="1"/>
    <col min="5882" max="5882" width="10" style="66" customWidth="1"/>
    <col min="5883" max="5884" width="11.42578125" style="66" customWidth="1"/>
    <col min="5885" max="5885" width="12.140625" style="66"/>
    <col min="5886" max="5886" width="9.85546875" style="66" customWidth="1"/>
    <col min="5887" max="5893" width="0" style="66" hidden="1" customWidth="1"/>
    <col min="5894" max="6129" width="12.140625" style="66"/>
    <col min="6130" max="6130" width="2.85546875" style="66" customWidth="1"/>
    <col min="6131" max="6131" width="10.85546875" style="66" customWidth="1"/>
    <col min="6132" max="6132" width="5" style="66" customWidth="1"/>
    <col min="6133" max="6133" width="11.42578125" style="66" customWidth="1"/>
    <col min="6134" max="6134" width="36.28515625" style="66" customWidth="1"/>
    <col min="6135" max="6135" width="9.42578125" style="66" customWidth="1"/>
    <col min="6136" max="6136" width="11.42578125" style="66" customWidth="1"/>
    <col min="6137" max="6137" width="15.7109375" style="66" customWidth="1"/>
    <col min="6138" max="6138" width="10" style="66" customWidth="1"/>
    <col min="6139" max="6140" width="11.42578125" style="66" customWidth="1"/>
    <col min="6141" max="6141" width="12.140625" style="66"/>
    <col min="6142" max="6142" width="9.85546875" style="66" customWidth="1"/>
    <col min="6143" max="6149" width="0" style="66" hidden="1" customWidth="1"/>
    <col min="6150" max="6385" width="12.140625" style="66"/>
    <col min="6386" max="6386" width="2.85546875" style="66" customWidth="1"/>
    <col min="6387" max="6387" width="10.85546875" style="66" customWidth="1"/>
    <col min="6388" max="6388" width="5" style="66" customWidth="1"/>
    <col min="6389" max="6389" width="11.42578125" style="66" customWidth="1"/>
    <col min="6390" max="6390" width="36.28515625" style="66" customWidth="1"/>
    <col min="6391" max="6391" width="9.42578125" style="66" customWidth="1"/>
    <col min="6392" max="6392" width="11.42578125" style="66" customWidth="1"/>
    <col min="6393" max="6393" width="15.7109375" style="66" customWidth="1"/>
    <col min="6394" max="6394" width="10" style="66" customWidth="1"/>
    <col min="6395" max="6396" width="11.42578125" style="66" customWidth="1"/>
    <col min="6397" max="6397" width="12.140625" style="66"/>
    <col min="6398" max="6398" width="9.85546875" style="66" customWidth="1"/>
    <col min="6399" max="6405" width="0" style="66" hidden="1" customWidth="1"/>
    <col min="6406" max="6641" width="12.140625" style="66"/>
    <col min="6642" max="6642" width="2.85546875" style="66" customWidth="1"/>
    <col min="6643" max="6643" width="10.85546875" style="66" customWidth="1"/>
    <col min="6644" max="6644" width="5" style="66" customWidth="1"/>
    <col min="6645" max="6645" width="11.42578125" style="66" customWidth="1"/>
    <col min="6646" max="6646" width="36.28515625" style="66" customWidth="1"/>
    <col min="6647" max="6647" width="9.42578125" style="66" customWidth="1"/>
    <col min="6648" max="6648" width="11.42578125" style="66" customWidth="1"/>
    <col min="6649" max="6649" width="15.7109375" style="66" customWidth="1"/>
    <col min="6650" max="6650" width="10" style="66" customWidth="1"/>
    <col min="6651" max="6652" width="11.42578125" style="66" customWidth="1"/>
    <col min="6653" max="6653" width="12.140625" style="66"/>
    <col min="6654" max="6654" width="9.85546875" style="66" customWidth="1"/>
    <col min="6655" max="6661" width="0" style="66" hidden="1" customWidth="1"/>
    <col min="6662" max="6897" width="12.140625" style="66"/>
    <col min="6898" max="6898" width="2.85546875" style="66" customWidth="1"/>
    <col min="6899" max="6899" width="10.85546875" style="66" customWidth="1"/>
    <col min="6900" max="6900" width="5" style="66" customWidth="1"/>
    <col min="6901" max="6901" width="11.42578125" style="66" customWidth="1"/>
    <col min="6902" max="6902" width="36.28515625" style="66" customWidth="1"/>
    <col min="6903" max="6903" width="9.42578125" style="66" customWidth="1"/>
    <col min="6904" max="6904" width="11.42578125" style="66" customWidth="1"/>
    <col min="6905" max="6905" width="15.7109375" style="66" customWidth="1"/>
    <col min="6906" max="6906" width="10" style="66" customWidth="1"/>
    <col min="6907" max="6908" width="11.42578125" style="66" customWidth="1"/>
    <col min="6909" max="6909" width="12.140625" style="66"/>
    <col min="6910" max="6910" width="9.85546875" style="66" customWidth="1"/>
    <col min="6911" max="6917" width="0" style="66" hidden="1" customWidth="1"/>
    <col min="6918" max="7153" width="12.140625" style="66"/>
    <col min="7154" max="7154" width="2.85546875" style="66" customWidth="1"/>
    <col min="7155" max="7155" width="10.85546875" style="66" customWidth="1"/>
    <col min="7156" max="7156" width="5" style="66" customWidth="1"/>
    <col min="7157" max="7157" width="11.42578125" style="66" customWidth="1"/>
    <col min="7158" max="7158" width="36.28515625" style="66" customWidth="1"/>
    <col min="7159" max="7159" width="9.42578125" style="66" customWidth="1"/>
    <col min="7160" max="7160" width="11.42578125" style="66" customWidth="1"/>
    <col min="7161" max="7161" width="15.7109375" style="66" customWidth="1"/>
    <col min="7162" max="7162" width="10" style="66" customWidth="1"/>
    <col min="7163" max="7164" width="11.42578125" style="66" customWidth="1"/>
    <col min="7165" max="7165" width="12.140625" style="66"/>
    <col min="7166" max="7166" width="9.85546875" style="66" customWidth="1"/>
    <col min="7167" max="7173" width="0" style="66" hidden="1" customWidth="1"/>
    <col min="7174" max="7409" width="12.140625" style="66"/>
    <col min="7410" max="7410" width="2.85546875" style="66" customWidth="1"/>
    <col min="7411" max="7411" width="10.85546875" style="66" customWidth="1"/>
    <col min="7412" max="7412" width="5" style="66" customWidth="1"/>
    <col min="7413" max="7413" width="11.42578125" style="66" customWidth="1"/>
    <col min="7414" max="7414" width="36.28515625" style="66" customWidth="1"/>
    <col min="7415" max="7415" width="9.42578125" style="66" customWidth="1"/>
    <col min="7416" max="7416" width="11.42578125" style="66" customWidth="1"/>
    <col min="7417" max="7417" width="15.7109375" style="66" customWidth="1"/>
    <col min="7418" max="7418" width="10" style="66" customWidth="1"/>
    <col min="7419" max="7420" width="11.42578125" style="66" customWidth="1"/>
    <col min="7421" max="7421" width="12.140625" style="66"/>
    <col min="7422" max="7422" width="9.85546875" style="66" customWidth="1"/>
    <col min="7423" max="7429" width="0" style="66" hidden="1" customWidth="1"/>
    <col min="7430" max="7665" width="12.140625" style="66"/>
    <col min="7666" max="7666" width="2.85546875" style="66" customWidth="1"/>
    <col min="7667" max="7667" width="10.85546875" style="66" customWidth="1"/>
    <col min="7668" max="7668" width="5" style="66" customWidth="1"/>
    <col min="7669" max="7669" width="11.42578125" style="66" customWidth="1"/>
    <col min="7670" max="7670" width="36.28515625" style="66" customWidth="1"/>
    <col min="7671" max="7671" width="9.42578125" style="66" customWidth="1"/>
    <col min="7672" max="7672" width="11.42578125" style="66" customWidth="1"/>
    <col min="7673" max="7673" width="15.7109375" style="66" customWidth="1"/>
    <col min="7674" max="7674" width="10" style="66" customWidth="1"/>
    <col min="7675" max="7676" width="11.42578125" style="66" customWidth="1"/>
    <col min="7677" max="7677" width="12.140625" style="66"/>
    <col min="7678" max="7678" width="9.85546875" style="66" customWidth="1"/>
    <col min="7679" max="7685" width="0" style="66" hidden="1" customWidth="1"/>
    <col min="7686" max="7921" width="12.140625" style="66"/>
    <col min="7922" max="7922" width="2.85546875" style="66" customWidth="1"/>
    <col min="7923" max="7923" width="10.85546875" style="66" customWidth="1"/>
    <col min="7924" max="7924" width="5" style="66" customWidth="1"/>
    <col min="7925" max="7925" width="11.42578125" style="66" customWidth="1"/>
    <col min="7926" max="7926" width="36.28515625" style="66" customWidth="1"/>
    <col min="7927" max="7927" width="9.42578125" style="66" customWidth="1"/>
    <col min="7928" max="7928" width="11.42578125" style="66" customWidth="1"/>
    <col min="7929" max="7929" width="15.7109375" style="66" customWidth="1"/>
    <col min="7930" max="7930" width="10" style="66" customWidth="1"/>
    <col min="7931" max="7932" width="11.42578125" style="66" customWidth="1"/>
    <col min="7933" max="7933" width="12.140625" style="66"/>
    <col min="7934" max="7934" width="9.85546875" style="66" customWidth="1"/>
    <col min="7935" max="7941" width="0" style="66" hidden="1" customWidth="1"/>
    <col min="7942" max="8177" width="12.140625" style="66"/>
    <col min="8178" max="8178" width="2.85546875" style="66" customWidth="1"/>
    <col min="8179" max="8179" width="10.85546875" style="66" customWidth="1"/>
    <col min="8180" max="8180" width="5" style="66" customWidth="1"/>
    <col min="8181" max="8181" width="11.42578125" style="66" customWidth="1"/>
    <col min="8182" max="8182" width="36.28515625" style="66" customWidth="1"/>
    <col min="8183" max="8183" width="9.42578125" style="66" customWidth="1"/>
    <col min="8184" max="8184" width="11.42578125" style="66" customWidth="1"/>
    <col min="8185" max="8185" width="15.7109375" style="66" customWidth="1"/>
    <col min="8186" max="8186" width="10" style="66" customWidth="1"/>
    <col min="8187" max="8188" width="11.42578125" style="66" customWidth="1"/>
    <col min="8189" max="8189" width="12.140625" style="66"/>
    <col min="8190" max="8190" width="9.85546875" style="66" customWidth="1"/>
    <col min="8191" max="8197" width="0" style="66" hidden="1" customWidth="1"/>
    <col min="8198" max="8433" width="12.140625" style="66"/>
    <col min="8434" max="8434" width="2.85546875" style="66" customWidth="1"/>
    <col min="8435" max="8435" width="10.85546875" style="66" customWidth="1"/>
    <col min="8436" max="8436" width="5" style="66" customWidth="1"/>
    <col min="8437" max="8437" width="11.42578125" style="66" customWidth="1"/>
    <col min="8438" max="8438" width="36.28515625" style="66" customWidth="1"/>
    <col min="8439" max="8439" width="9.42578125" style="66" customWidth="1"/>
    <col min="8440" max="8440" width="11.42578125" style="66" customWidth="1"/>
    <col min="8441" max="8441" width="15.7109375" style="66" customWidth="1"/>
    <col min="8442" max="8442" width="10" style="66" customWidth="1"/>
    <col min="8443" max="8444" width="11.42578125" style="66" customWidth="1"/>
    <col min="8445" max="8445" width="12.140625" style="66"/>
    <col min="8446" max="8446" width="9.85546875" style="66" customWidth="1"/>
    <col min="8447" max="8453" width="0" style="66" hidden="1" customWidth="1"/>
    <col min="8454" max="8689" width="12.140625" style="66"/>
    <col min="8690" max="8690" width="2.85546875" style="66" customWidth="1"/>
    <col min="8691" max="8691" width="10.85546875" style="66" customWidth="1"/>
    <col min="8692" max="8692" width="5" style="66" customWidth="1"/>
    <col min="8693" max="8693" width="11.42578125" style="66" customWidth="1"/>
    <col min="8694" max="8694" width="36.28515625" style="66" customWidth="1"/>
    <col min="8695" max="8695" width="9.42578125" style="66" customWidth="1"/>
    <col min="8696" max="8696" width="11.42578125" style="66" customWidth="1"/>
    <col min="8697" max="8697" width="15.7109375" style="66" customWidth="1"/>
    <col min="8698" max="8698" width="10" style="66" customWidth="1"/>
    <col min="8699" max="8700" width="11.42578125" style="66" customWidth="1"/>
    <col min="8701" max="8701" width="12.140625" style="66"/>
    <col min="8702" max="8702" width="9.85546875" style="66" customWidth="1"/>
    <col min="8703" max="8709" width="0" style="66" hidden="1" customWidth="1"/>
    <col min="8710" max="8945" width="12.140625" style="66"/>
    <col min="8946" max="8946" width="2.85546875" style="66" customWidth="1"/>
    <col min="8947" max="8947" width="10.85546875" style="66" customWidth="1"/>
    <col min="8948" max="8948" width="5" style="66" customWidth="1"/>
    <col min="8949" max="8949" width="11.42578125" style="66" customWidth="1"/>
    <col min="8950" max="8950" width="36.28515625" style="66" customWidth="1"/>
    <col min="8951" max="8951" width="9.42578125" style="66" customWidth="1"/>
    <col min="8952" max="8952" width="11.42578125" style="66" customWidth="1"/>
    <col min="8953" max="8953" width="15.7109375" style="66" customWidth="1"/>
    <col min="8954" max="8954" width="10" style="66" customWidth="1"/>
    <col min="8955" max="8956" width="11.42578125" style="66" customWidth="1"/>
    <col min="8957" max="8957" width="12.140625" style="66"/>
    <col min="8958" max="8958" width="9.85546875" style="66" customWidth="1"/>
    <col min="8959" max="8965" width="0" style="66" hidden="1" customWidth="1"/>
    <col min="8966" max="9201" width="12.140625" style="66"/>
    <col min="9202" max="9202" width="2.85546875" style="66" customWidth="1"/>
    <col min="9203" max="9203" width="10.85546875" style="66" customWidth="1"/>
    <col min="9204" max="9204" width="5" style="66" customWidth="1"/>
    <col min="9205" max="9205" width="11.42578125" style="66" customWidth="1"/>
    <col min="9206" max="9206" width="36.28515625" style="66" customWidth="1"/>
    <col min="9207" max="9207" width="9.42578125" style="66" customWidth="1"/>
    <col min="9208" max="9208" width="11.42578125" style="66" customWidth="1"/>
    <col min="9209" max="9209" width="15.7109375" style="66" customWidth="1"/>
    <col min="9210" max="9210" width="10" style="66" customWidth="1"/>
    <col min="9211" max="9212" width="11.42578125" style="66" customWidth="1"/>
    <col min="9213" max="9213" width="12.140625" style="66"/>
    <col min="9214" max="9214" width="9.85546875" style="66" customWidth="1"/>
    <col min="9215" max="9221" width="0" style="66" hidden="1" customWidth="1"/>
    <col min="9222" max="9457" width="12.140625" style="66"/>
    <col min="9458" max="9458" width="2.85546875" style="66" customWidth="1"/>
    <col min="9459" max="9459" width="10.85546875" style="66" customWidth="1"/>
    <col min="9460" max="9460" width="5" style="66" customWidth="1"/>
    <col min="9461" max="9461" width="11.42578125" style="66" customWidth="1"/>
    <col min="9462" max="9462" width="36.28515625" style="66" customWidth="1"/>
    <col min="9463" max="9463" width="9.42578125" style="66" customWidth="1"/>
    <col min="9464" max="9464" width="11.42578125" style="66" customWidth="1"/>
    <col min="9465" max="9465" width="15.7109375" style="66" customWidth="1"/>
    <col min="9466" max="9466" width="10" style="66" customWidth="1"/>
    <col min="9467" max="9468" width="11.42578125" style="66" customWidth="1"/>
    <col min="9469" max="9469" width="12.140625" style="66"/>
    <col min="9470" max="9470" width="9.85546875" style="66" customWidth="1"/>
    <col min="9471" max="9477" width="0" style="66" hidden="1" customWidth="1"/>
    <col min="9478" max="9713" width="12.140625" style="66"/>
    <col min="9714" max="9714" width="2.85546875" style="66" customWidth="1"/>
    <col min="9715" max="9715" width="10.85546875" style="66" customWidth="1"/>
    <col min="9716" max="9716" width="5" style="66" customWidth="1"/>
    <col min="9717" max="9717" width="11.42578125" style="66" customWidth="1"/>
    <col min="9718" max="9718" width="36.28515625" style="66" customWidth="1"/>
    <col min="9719" max="9719" width="9.42578125" style="66" customWidth="1"/>
    <col min="9720" max="9720" width="11.42578125" style="66" customWidth="1"/>
    <col min="9721" max="9721" width="15.7109375" style="66" customWidth="1"/>
    <col min="9722" max="9722" width="10" style="66" customWidth="1"/>
    <col min="9723" max="9724" width="11.42578125" style="66" customWidth="1"/>
    <col min="9725" max="9725" width="12.140625" style="66"/>
    <col min="9726" max="9726" width="9.85546875" style="66" customWidth="1"/>
    <col min="9727" max="9733" width="0" style="66" hidden="1" customWidth="1"/>
    <col min="9734" max="9969" width="12.140625" style="66"/>
    <col min="9970" max="9970" width="2.85546875" style="66" customWidth="1"/>
    <col min="9971" max="9971" width="10.85546875" style="66" customWidth="1"/>
    <col min="9972" max="9972" width="5" style="66" customWidth="1"/>
    <col min="9973" max="9973" width="11.42578125" style="66" customWidth="1"/>
    <col min="9974" max="9974" width="36.28515625" style="66" customWidth="1"/>
    <col min="9975" max="9975" width="9.42578125" style="66" customWidth="1"/>
    <col min="9976" max="9976" width="11.42578125" style="66" customWidth="1"/>
    <col min="9977" max="9977" width="15.7109375" style="66" customWidth="1"/>
    <col min="9978" max="9978" width="10" style="66" customWidth="1"/>
    <col min="9979" max="9980" width="11.42578125" style="66" customWidth="1"/>
    <col min="9981" max="9981" width="12.140625" style="66"/>
    <col min="9982" max="9982" width="9.85546875" style="66" customWidth="1"/>
    <col min="9983" max="9989" width="0" style="66" hidden="1" customWidth="1"/>
    <col min="9990" max="10225" width="12.140625" style="66"/>
    <col min="10226" max="10226" width="2.85546875" style="66" customWidth="1"/>
    <col min="10227" max="10227" width="10.85546875" style="66" customWidth="1"/>
    <col min="10228" max="10228" width="5" style="66" customWidth="1"/>
    <col min="10229" max="10229" width="11.42578125" style="66" customWidth="1"/>
    <col min="10230" max="10230" width="36.28515625" style="66" customWidth="1"/>
    <col min="10231" max="10231" width="9.42578125" style="66" customWidth="1"/>
    <col min="10232" max="10232" width="11.42578125" style="66" customWidth="1"/>
    <col min="10233" max="10233" width="15.7109375" style="66" customWidth="1"/>
    <col min="10234" max="10234" width="10" style="66" customWidth="1"/>
    <col min="10235" max="10236" width="11.42578125" style="66" customWidth="1"/>
    <col min="10237" max="10237" width="12.140625" style="66"/>
    <col min="10238" max="10238" width="9.85546875" style="66" customWidth="1"/>
    <col min="10239" max="10245" width="0" style="66" hidden="1" customWidth="1"/>
    <col min="10246" max="10481" width="12.140625" style="66"/>
    <col min="10482" max="10482" width="2.85546875" style="66" customWidth="1"/>
    <col min="10483" max="10483" width="10.85546875" style="66" customWidth="1"/>
    <col min="10484" max="10484" width="5" style="66" customWidth="1"/>
    <col min="10485" max="10485" width="11.42578125" style="66" customWidth="1"/>
    <col min="10486" max="10486" width="36.28515625" style="66" customWidth="1"/>
    <col min="10487" max="10487" width="9.42578125" style="66" customWidth="1"/>
    <col min="10488" max="10488" width="11.42578125" style="66" customWidth="1"/>
    <col min="10489" max="10489" width="15.7109375" style="66" customWidth="1"/>
    <col min="10490" max="10490" width="10" style="66" customWidth="1"/>
    <col min="10491" max="10492" width="11.42578125" style="66" customWidth="1"/>
    <col min="10493" max="10493" width="12.140625" style="66"/>
    <col min="10494" max="10494" width="9.85546875" style="66" customWidth="1"/>
    <col min="10495" max="10501" width="0" style="66" hidden="1" customWidth="1"/>
    <col min="10502" max="10737" width="12.140625" style="66"/>
    <col min="10738" max="10738" width="2.85546875" style="66" customWidth="1"/>
    <col min="10739" max="10739" width="10.85546875" style="66" customWidth="1"/>
    <col min="10740" max="10740" width="5" style="66" customWidth="1"/>
    <col min="10741" max="10741" width="11.42578125" style="66" customWidth="1"/>
    <col min="10742" max="10742" width="36.28515625" style="66" customWidth="1"/>
    <col min="10743" max="10743" width="9.42578125" style="66" customWidth="1"/>
    <col min="10744" max="10744" width="11.42578125" style="66" customWidth="1"/>
    <col min="10745" max="10745" width="15.7109375" style="66" customWidth="1"/>
    <col min="10746" max="10746" width="10" style="66" customWidth="1"/>
    <col min="10747" max="10748" width="11.42578125" style="66" customWidth="1"/>
    <col min="10749" max="10749" width="12.140625" style="66"/>
    <col min="10750" max="10750" width="9.85546875" style="66" customWidth="1"/>
    <col min="10751" max="10757" width="0" style="66" hidden="1" customWidth="1"/>
    <col min="10758" max="10993" width="12.140625" style="66"/>
    <col min="10994" max="10994" width="2.85546875" style="66" customWidth="1"/>
    <col min="10995" max="10995" width="10.85546875" style="66" customWidth="1"/>
    <col min="10996" max="10996" width="5" style="66" customWidth="1"/>
    <col min="10997" max="10997" width="11.42578125" style="66" customWidth="1"/>
    <col min="10998" max="10998" width="36.28515625" style="66" customWidth="1"/>
    <col min="10999" max="10999" width="9.42578125" style="66" customWidth="1"/>
    <col min="11000" max="11000" width="11.42578125" style="66" customWidth="1"/>
    <col min="11001" max="11001" width="15.7109375" style="66" customWidth="1"/>
    <col min="11002" max="11002" width="10" style="66" customWidth="1"/>
    <col min="11003" max="11004" width="11.42578125" style="66" customWidth="1"/>
    <col min="11005" max="11005" width="12.140625" style="66"/>
    <col min="11006" max="11006" width="9.85546875" style="66" customWidth="1"/>
    <col min="11007" max="11013" width="0" style="66" hidden="1" customWidth="1"/>
    <col min="11014" max="11249" width="12.140625" style="66"/>
    <col min="11250" max="11250" width="2.85546875" style="66" customWidth="1"/>
    <col min="11251" max="11251" width="10.85546875" style="66" customWidth="1"/>
    <col min="11252" max="11252" width="5" style="66" customWidth="1"/>
    <col min="11253" max="11253" width="11.42578125" style="66" customWidth="1"/>
    <col min="11254" max="11254" width="36.28515625" style="66" customWidth="1"/>
    <col min="11255" max="11255" width="9.42578125" style="66" customWidth="1"/>
    <col min="11256" max="11256" width="11.42578125" style="66" customWidth="1"/>
    <col min="11257" max="11257" width="15.7109375" style="66" customWidth="1"/>
    <col min="11258" max="11258" width="10" style="66" customWidth="1"/>
    <col min="11259" max="11260" width="11.42578125" style="66" customWidth="1"/>
    <col min="11261" max="11261" width="12.140625" style="66"/>
    <col min="11262" max="11262" width="9.85546875" style="66" customWidth="1"/>
    <col min="11263" max="11269" width="0" style="66" hidden="1" customWidth="1"/>
    <col min="11270" max="11505" width="12.140625" style="66"/>
    <col min="11506" max="11506" width="2.85546875" style="66" customWidth="1"/>
    <col min="11507" max="11507" width="10.85546875" style="66" customWidth="1"/>
    <col min="11508" max="11508" width="5" style="66" customWidth="1"/>
    <col min="11509" max="11509" width="11.42578125" style="66" customWidth="1"/>
    <col min="11510" max="11510" width="36.28515625" style="66" customWidth="1"/>
    <col min="11511" max="11511" width="9.42578125" style="66" customWidth="1"/>
    <col min="11512" max="11512" width="11.42578125" style="66" customWidth="1"/>
    <col min="11513" max="11513" width="15.7109375" style="66" customWidth="1"/>
    <col min="11514" max="11514" width="10" style="66" customWidth="1"/>
    <col min="11515" max="11516" width="11.42578125" style="66" customWidth="1"/>
    <col min="11517" max="11517" width="12.140625" style="66"/>
    <col min="11518" max="11518" width="9.85546875" style="66" customWidth="1"/>
    <col min="11519" max="11525" width="0" style="66" hidden="1" customWidth="1"/>
    <col min="11526" max="11761" width="12.140625" style="66"/>
    <col min="11762" max="11762" width="2.85546875" style="66" customWidth="1"/>
    <col min="11763" max="11763" width="10.85546875" style="66" customWidth="1"/>
    <col min="11764" max="11764" width="5" style="66" customWidth="1"/>
    <col min="11765" max="11765" width="11.42578125" style="66" customWidth="1"/>
    <col min="11766" max="11766" width="36.28515625" style="66" customWidth="1"/>
    <col min="11767" max="11767" width="9.42578125" style="66" customWidth="1"/>
    <col min="11768" max="11768" width="11.42578125" style="66" customWidth="1"/>
    <col min="11769" max="11769" width="15.7109375" style="66" customWidth="1"/>
    <col min="11770" max="11770" width="10" style="66" customWidth="1"/>
    <col min="11771" max="11772" width="11.42578125" style="66" customWidth="1"/>
    <col min="11773" max="11773" width="12.140625" style="66"/>
    <col min="11774" max="11774" width="9.85546875" style="66" customWidth="1"/>
    <col min="11775" max="11781" width="0" style="66" hidden="1" customWidth="1"/>
    <col min="11782" max="12017" width="12.140625" style="66"/>
    <col min="12018" max="12018" width="2.85546875" style="66" customWidth="1"/>
    <col min="12019" max="12019" width="10.85546875" style="66" customWidth="1"/>
    <col min="12020" max="12020" width="5" style="66" customWidth="1"/>
    <col min="12021" max="12021" width="11.42578125" style="66" customWidth="1"/>
    <col min="12022" max="12022" width="36.28515625" style="66" customWidth="1"/>
    <col min="12023" max="12023" width="9.42578125" style="66" customWidth="1"/>
    <col min="12024" max="12024" width="11.42578125" style="66" customWidth="1"/>
    <col min="12025" max="12025" width="15.7109375" style="66" customWidth="1"/>
    <col min="12026" max="12026" width="10" style="66" customWidth="1"/>
    <col min="12027" max="12028" width="11.42578125" style="66" customWidth="1"/>
    <col min="12029" max="12029" width="12.140625" style="66"/>
    <col min="12030" max="12030" width="9.85546875" style="66" customWidth="1"/>
    <col min="12031" max="12037" width="0" style="66" hidden="1" customWidth="1"/>
    <col min="12038" max="12273" width="12.140625" style="66"/>
    <col min="12274" max="12274" width="2.85546875" style="66" customWidth="1"/>
    <col min="12275" max="12275" width="10.85546875" style="66" customWidth="1"/>
    <col min="12276" max="12276" width="5" style="66" customWidth="1"/>
    <col min="12277" max="12277" width="11.42578125" style="66" customWidth="1"/>
    <col min="12278" max="12278" width="36.28515625" style="66" customWidth="1"/>
    <col min="12279" max="12279" width="9.42578125" style="66" customWidth="1"/>
    <col min="12280" max="12280" width="11.42578125" style="66" customWidth="1"/>
    <col min="12281" max="12281" width="15.7109375" style="66" customWidth="1"/>
    <col min="12282" max="12282" width="10" style="66" customWidth="1"/>
    <col min="12283" max="12284" width="11.42578125" style="66" customWidth="1"/>
    <col min="12285" max="12285" width="12.140625" style="66"/>
    <col min="12286" max="12286" width="9.85546875" style="66" customWidth="1"/>
    <col min="12287" max="12293" width="0" style="66" hidden="1" customWidth="1"/>
    <col min="12294" max="12529" width="12.140625" style="66"/>
    <col min="12530" max="12530" width="2.85546875" style="66" customWidth="1"/>
    <col min="12531" max="12531" width="10.85546875" style="66" customWidth="1"/>
    <col min="12532" max="12532" width="5" style="66" customWidth="1"/>
    <col min="12533" max="12533" width="11.42578125" style="66" customWidth="1"/>
    <col min="12534" max="12534" width="36.28515625" style="66" customWidth="1"/>
    <col min="12535" max="12535" width="9.42578125" style="66" customWidth="1"/>
    <col min="12536" max="12536" width="11.42578125" style="66" customWidth="1"/>
    <col min="12537" max="12537" width="15.7109375" style="66" customWidth="1"/>
    <col min="12538" max="12538" width="10" style="66" customWidth="1"/>
    <col min="12539" max="12540" width="11.42578125" style="66" customWidth="1"/>
    <col min="12541" max="12541" width="12.140625" style="66"/>
    <col min="12542" max="12542" width="9.85546875" style="66" customWidth="1"/>
    <col min="12543" max="12549" width="0" style="66" hidden="1" customWidth="1"/>
    <col min="12550" max="12785" width="12.140625" style="66"/>
    <col min="12786" max="12786" width="2.85546875" style="66" customWidth="1"/>
    <col min="12787" max="12787" width="10.85546875" style="66" customWidth="1"/>
    <col min="12788" max="12788" width="5" style="66" customWidth="1"/>
    <col min="12789" max="12789" width="11.42578125" style="66" customWidth="1"/>
    <col min="12790" max="12790" width="36.28515625" style="66" customWidth="1"/>
    <col min="12791" max="12791" width="9.42578125" style="66" customWidth="1"/>
    <col min="12792" max="12792" width="11.42578125" style="66" customWidth="1"/>
    <col min="12793" max="12793" width="15.7109375" style="66" customWidth="1"/>
    <col min="12794" max="12794" width="10" style="66" customWidth="1"/>
    <col min="12795" max="12796" width="11.42578125" style="66" customWidth="1"/>
    <col min="12797" max="12797" width="12.140625" style="66"/>
    <col min="12798" max="12798" width="9.85546875" style="66" customWidth="1"/>
    <col min="12799" max="12805" width="0" style="66" hidden="1" customWidth="1"/>
    <col min="12806" max="13041" width="12.140625" style="66"/>
    <col min="13042" max="13042" width="2.85546875" style="66" customWidth="1"/>
    <col min="13043" max="13043" width="10.85546875" style="66" customWidth="1"/>
    <col min="13044" max="13044" width="5" style="66" customWidth="1"/>
    <col min="13045" max="13045" width="11.42578125" style="66" customWidth="1"/>
    <col min="13046" max="13046" width="36.28515625" style="66" customWidth="1"/>
    <col min="13047" max="13047" width="9.42578125" style="66" customWidth="1"/>
    <col min="13048" max="13048" width="11.42578125" style="66" customWidth="1"/>
    <col min="13049" max="13049" width="15.7109375" style="66" customWidth="1"/>
    <col min="13050" max="13050" width="10" style="66" customWidth="1"/>
    <col min="13051" max="13052" width="11.42578125" style="66" customWidth="1"/>
    <col min="13053" max="13053" width="12.140625" style="66"/>
    <col min="13054" max="13054" width="9.85546875" style="66" customWidth="1"/>
    <col min="13055" max="13061" width="0" style="66" hidden="1" customWidth="1"/>
    <col min="13062" max="13297" width="12.140625" style="66"/>
    <col min="13298" max="13298" width="2.85546875" style="66" customWidth="1"/>
    <col min="13299" max="13299" width="10.85546875" style="66" customWidth="1"/>
    <col min="13300" max="13300" width="5" style="66" customWidth="1"/>
    <col min="13301" max="13301" width="11.42578125" style="66" customWidth="1"/>
    <col min="13302" max="13302" width="36.28515625" style="66" customWidth="1"/>
    <col min="13303" max="13303" width="9.42578125" style="66" customWidth="1"/>
    <col min="13304" max="13304" width="11.42578125" style="66" customWidth="1"/>
    <col min="13305" max="13305" width="15.7109375" style="66" customWidth="1"/>
    <col min="13306" max="13306" width="10" style="66" customWidth="1"/>
    <col min="13307" max="13308" width="11.42578125" style="66" customWidth="1"/>
    <col min="13309" max="13309" width="12.140625" style="66"/>
    <col min="13310" max="13310" width="9.85546875" style="66" customWidth="1"/>
    <col min="13311" max="13317" width="0" style="66" hidden="1" customWidth="1"/>
    <col min="13318" max="13553" width="12.140625" style="66"/>
    <col min="13554" max="13554" width="2.85546875" style="66" customWidth="1"/>
    <col min="13555" max="13555" width="10.85546875" style="66" customWidth="1"/>
    <col min="13556" max="13556" width="5" style="66" customWidth="1"/>
    <col min="13557" max="13557" width="11.42578125" style="66" customWidth="1"/>
    <col min="13558" max="13558" width="36.28515625" style="66" customWidth="1"/>
    <col min="13559" max="13559" width="9.42578125" style="66" customWidth="1"/>
    <col min="13560" max="13560" width="11.42578125" style="66" customWidth="1"/>
    <col min="13561" max="13561" width="15.7109375" style="66" customWidth="1"/>
    <col min="13562" max="13562" width="10" style="66" customWidth="1"/>
    <col min="13563" max="13564" width="11.42578125" style="66" customWidth="1"/>
    <col min="13565" max="13565" width="12.140625" style="66"/>
    <col min="13566" max="13566" width="9.85546875" style="66" customWidth="1"/>
    <col min="13567" max="13573" width="0" style="66" hidden="1" customWidth="1"/>
    <col min="13574" max="13809" width="12.140625" style="66"/>
    <col min="13810" max="13810" width="2.85546875" style="66" customWidth="1"/>
    <col min="13811" max="13811" width="10.85546875" style="66" customWidth="1"/>
    <col min="13812" max="13812" width="5" style="66" customWidth="1"/>
    <col min="13813" max="13813" width="11.42578125" style="66" customWidth="1"/>
    <col min="13814" max="13814" width="36.28515625" style="66" customWidth="1"/>
    <col min="13815" max="13815" width="9.42578125" style="66" customWidth="1"/>
    <col min="13816" max="13816" width="11.42578125" style="66" customWidth="1"/>
    <col min="13817" max="13817" width="15.7109375" style="66" customWidth="1"/>
    <col min="13818" max="13818" width="10" style="66" customWidth="1"/>
    <col min="13819" max="13820" width="11.42578125" style="66" customWidth="1"/>
    <col min="13821" max="13821" width="12.140625" style="66"/>
    <col min="13822" max="13822" width="9.85546875" style="66" customWidth="1"/>
    <col min="13823" max="13829" width="0" style="66" hidden="1" customWidth="1"/>
    <col min="13830" max="14065" width="12.140625" style="66"/>
    <col min="14066" max="14066" width="2.85546875" style="66" customWidth="1"/>
    <col min="14067" max="14067" width="10.85546875" style="66" customWidth="1"/>
    <col min="14068" max="14068" width="5" style="66" customWidth="1"/>
    <col min="14069" max="14069" width="11.42578125" style="66" customWidth="1"/>
    <col min="14070" max="14070" width="36.28515625" style="66" customWidth="1"/>
    <col min="14071" max="14071" width="9.42578125" style="66" customWidth="1"/>
    <col min="14072" max="14072" width="11.42578125" style="66" customWidth="1"/>
    <col min="14073" max="14073" width="15.7109375" style="66" customWidth="1"/>
    <col min="14074" max="14074" width="10" style="66" customWidth="1"/>
    <col min="14075" max="14076" width="11.42578125" style="66" customWidth="1"/>
    <col min="14077" max="14077" width="12.140625" style="66"/>
    <col min="14078" max="14078" width="9.85546875" style="66" customWidth="1"/>
    <col min="14079" max="14085" width="0" style="66" hidden="1" customWidth="1"/>
    <col min="14086" max="14321" width="12.140625" style="66"/>
    <col min="14322" max="14322" width="2.85546875" style="66" customWidth="1"/>
    <col min="14323" max="14323" width="10.85546875" style="66" customWidth="1"/>
    <col min="14324" max="14324" width="5" style="66" customWidth="1"/>
    <col min="14325" max="14325" width="11.42578125" style="66" customWidth="1"/>
    <col min="14326" max="14326" width="36.28515625" style="66" customWidth="1"/>
    <col min="14327" max="14327" width="9.42578125" style="66" customWidth="1"/>
    <col min="14328" max="14328" width="11.42578125" style="66" customWidth="1"/>
    <col min="14329" max="14329" width="15.7109375" style="66" customWidth="1"/>
    <col min="14330" max="14330" width="10" style="66" customWidth="1"/>
    <col min="14331" max="14332" width="11.42578125" style="66" customWidth="1"/>
    <col min="14333" max="14333" width="12.140625" style="66"/>
    <col min="14334" max="14334" width="9.85546875" style="66" customWidth="1"/>
    <col min="14335" max="14341" width="0" style="66" hidden="1" customWidth="1"/>
    <col min="14342" max="14577" width="12.140625" style="66"/>
    <col min="14578" max="14578" width="2.85546875" style="66" customWidth="1"/>
    <col min="14579" max="14579" width="10.85546875" style="66" customWidth="1"/>
    <col min="14580" max="14580" width="5" style="66" customWidth="1"/>
    <col min="14581" max="14581" width="11.42578125" style="66" customWidth="1"/>
    <col min="14582" max="14582" width="36.28515625" style="66" customWidth="1"/>
    <col min="14583" max="14583" width="9.42578125" style="66" customWidth="1"/>
    <col min="14584" max="14584" width="11.42578125" style="66" customWidth="1"/>
    <col min="14585" max="14585" width="15.7109375" style="66" customWidth="1"/>
    <col min="14586" max="14586" width="10" style="66" customWidth="1"/>
    <col min="14587" max="14588" width="11.42578125" style="66" customWidth="1"/>
    <col min="14589" max="14589" width="12.140625" style="66"/>
    <col min="14590" max="14590" width="9.85546875" style="66" customWidth="1"/>
    <col min="14591" max="14597" width="0" style="66" hidden="1" customWidth="1"/>
    <col min="14598" max="14833" width="12.140625" style="66"/>
    <col min="14834" max="14834" width="2.85546875" style="66" customWidth="1"/>
    <col min="14835" max="14835" width="10.85546875" style="66" customWidth="1"/>
    <col min="14836" max="14836" width="5" style="66" customWidth="1"/>
    <col min="14837" max="14837" width="11.42578125" style="66" customWidth="1"/>
    <col min="14838" max="14838" width="36.28515625" style="66" customWidth="1"/>
    <col min="14839" max="14839" width="9.42578125" style="66" customWidth="1"/>
    <col min="14840" max="14840" width="11.42578125" style="66" customWidth="1"/>
    <col min="14841" max="14841" width="15.7109375" style="66" customWidth="1"/>
    <col min="14842" max="14842" width="10" style="66" customWidth="1"/>
    <col min="14843" max="14844" width="11.42578125" style="66" customWidth="1"/>
    <col min="14845" max="14845" width="12.140625" style="66"/>
    <col min="14846" max="14846" width="9.85546875" style="66" customWidth="1"/>
    <col min="14847" max="14853" width="0" style="66" hidden="1" customWidth="1"/>
    <col min="14854" max="15089" width="12.140625" style="66"/>
    <col min="15090" max="15090" width="2.85546875" style="66" customWidth="1"/>
    <col min="15091" max="15091" width="10.85546875" style="66" customWidth="1"/>
    <col min="15092" max="15092" width="5" style="66" customWidth="1"/>
    <col min="15093" max="15093" width="11.42578125" style="66" customWidth="1"/>
    <col min="15094" max="15094" width="36.28515625" style="66" customWidth="1"/>
    <col min="15095" max="15095" width="9.42578125" style="66" customWidth="1"/>
    <col min="15096" max="15096" width="11.42578125" style="66" customWidth="1"/>
    <col min="15097" max="15097" width="15.7109375" style="66" customWidth="1"/>
    <col min="15098" max="15098" width="10" style="66" customWidth="1"/>
    <col min="15099" max="15100" width="11.42578125" style="66" customWidth="1"/>
    <col min="15101" max="15101" width="12.140625" style="66"/>
    <col min="15102" max="15102" width="9.85546875" style="66" customWidth="1"/>
    <col min="15103" max="15109" width="0" style="66" hidden="1" customWidth="1"/>
    <col min="15110" max="15345" width="12.140625" style="66"/>
    <col min="15346" max="15346" width="2.85546875" style="66" customWidth="1"/>
    <col min="15347" max="15347" width="10.85546875" style="66" customWidth="1"/>
    <col min="15348" max="15348" width="5" style="66" customWidth="1"/>
    <col min="15349" max="15349" width="11.42578125" style="66" customWidth="1"/>
    <col min="15350" max="15350" width="36.28515625" style="66" customWidth="1"/>
    <col min="15351" max="15351" width="9.42578125" style="66" customWidth="1"/>
    <col min="15352" max="15352" width="11.42578125" style="66" customWidth="1"/>
    <col min="15353" max="15353" width="15.7109375" style="66" customWidth="1"/>
    <col min="15354" max="15354" width="10" style="66" customWidth="1"/>
    <col min="15355" max="15356" width="11.42578125" style="66" customWidth="1"/>
    <col min="15357" max="15357" width="12.140625" style="66"/>
    <col min="15358" max="15358" width="9.85546875" style="66" customWidth="1"/>
    <col min="15359" max="15365" width="0" style="66" hidden="1" customWidth="1"/>
    <col min="15366" max="15601" width="12.140625" style="66"/>
    <col min="15602" max="15602" width="2.85546875" style="66" customWidth="1"/>
    <col min="15603" max="15603" width="10.85546875" style="66" customWidth="1"/>
    <col min="15604" max="15604" width="5" style="66" customWidth="1"/>
    <col min="15605" max="15605" width="11.42578125" style="66" customWidth="1"/>
    <col min="15606" max="15606" width="36.28515625" style="66" customWidth="1"/>
    <col min="15607" max="15607" width="9.42578125" style="66" customWidth="1"/>
    <col min="15608" max="15608" width="11.42578125" style="66" customWidth="1"/>
    <col min="15609" max="15609" width="15.7109375" style="66" customWidth="1"/>
    <col min="15610" max="15610" width="10" style="66" customWidth="1"/>
    <col min="15611" max="15612" width="11.42578125" style="66" customWidth="1"/>
    <col min="15613" max="15613" width="12.140625" style="66"/>
    <col min="15614" max="15614" width="9.85546875" style="66" customWidth="1"/>
    <col min="15615" max="15621" width="0" style="66" hidden="1" customWidth="1"/>
    <col min="15622" max="15857" width="12.140625" style="66"/>
    <col min="15858" max="15858" width="2.85546875" style="66" customWidth="1"/>
    <col min="15859" max="15859" width="10.85546875" style="66" customWidth="1"/>
    <col min="15860" max="15860" width="5" style="66" customWidth="1"/>
    <col min="15861" max="15861" width="11.42578125" style="66" customWidth="1"/>
    <col min="15862" max="15862" width="36.28515625" style="66" customWidth="1"/>
    <col min="15863" max="15863" width="9.42578125" style="66" customWidth="1"/>
    <col min="15864" max="15864" width="11.42578125" style="66" customWidth="1"/>
    <col min="15865" max="15865" width="15.7109375" style="66" customWidth="1"/>
    <col min="15866" max="15866" width="10" style="66" customWidth="1"/>
    <col min="15867" max="15868" width="11.42578125" style="66" customWidth="1"/>
    <col min="15869" max="15869" width="12.140625" style="66"/>
    <col min="15870" max="15870" width="9.85546875" style="66" customWidth="1"/>
    <col min="15871" max="15877" width="0" style="66" hidden="1" customWidth="1"/>
    <col min="15878" max="16113" width="12.140625" style="66"/>
    <col min="16114" max="16114" width="2.85546875" style="66" customWidth="1"/>
    <col min="16115" max="16115" width="10.85546875" style="66" customWidth="1"/>
    <col min="16116" max="16116" width="5" style="66" customWidth="1"/>
    <col min="16117" max="16117" width="11.42578125" style="66" customWidth="1"/>
    <col min="16118" max="16118" width="36.28515625" style="66" customWidth="1"/>
    <col min="16119" max="16119" width="9.42578125" style="66" customWidth="1"/>
    <col min="16120" max="16120" width="11.42578125" style="66" customWidth="1"/>
    <col min="16121" max="16121" width="15.7109375" style="66" customWidth="1"/>
    <col min="16122" max="16122" width="10" style="66" customWidth="1"/>
    <col min="16123" max="16124" width="11.42578125" style="66" customWidth="1"/>
    <col min="16125" max="16125" width="12.140625" style="66"/>
    <col min="16126" max="16126" width="9.85546875" style="66" customWidth="1"/>
    <col min="16127" max="16133" width="0" style="66" hidden="1" customWidth="1"/>
    <col min="16134" max="16384" width="12.140625" style="66"/>
  </cols>
  <sheetData>
    <row r="1" spans="1:6" s="60" customFormat="1" ht="59.25" customHeight="1">
      <c r="C1" s="119" t="s">
        <v>193</v>
      </c>
      <c r="D1" s="120"/>
      <c r="E1" s="120"/>
    </row>
    <row r="2" spans="1:6" s="60" customFormat="1"/>
    <row r="3" spans="1:6" s="60" customFormat="1" ht="16.5">
      <c r="A3" s="121" t="s">
        <v>39</v>
      </c>
      <c r="B3" s="121"/>
      <c r="C3" s="121"/>
      <c r="D3" s="121"/>
      <c r="E3" s="121"/>
    </row>
    <row r="4" spans="1:6" s="60" customFormat="1"/>
    <row r="5" spans="1:6" s="60" customFormat="1" ht="32.25" customHeight="1">
      <c r="A5" s="118" t="s">
        <v>50</v>
      </c>
      <c r="B5" s="118"/>
      <c r="C5" s="118"/>
      <c r="D5" s="118"/>
      <c r="E5" s="118"/>
    </row>
    <row r="6" spans="1:6" s="60" customFormat="1" ht="42.75" customHeight="1">
      <c r="A6" s="117" t="s">
        <v>610</v>
      </c>
      <c r="B6" s="117"/>
      <c r="C6" s="117"/>
      <c r="D6" s="117"/>
      <c r="E6" s="117"/>
    </row>
    <row r="7" spans="1:6" ht="13.5" customHeight="1">
      <c r="B7" s="68"/>
      <c r="C7" s="68"/>
      <c r="E7" s="68"/>
    </row>
    <row r="8" spans="1:6" ht="12.75" customHeight="1">
      <c r="B8" s="123"/>
      <c r="C8" s="123"/>
      <c r="D8" s="123"/>
      <c r="E8" s="123"/>
    </row>
    <row r="9" spans="1:6" ht="48.75" customHeight="1">
      <c r="A9" s="115" t="s">
        <v>51</v>
      </c>
      <c r="B9" s="115" t="s">
        <v>52</v>
      </c>
      <c r="C9" s="63" t="s">
        <v>609</v>
      </c>
      <c r="D9" s="63" t="s">
        <v>53</v>
      </c>
      <c r="E9" s="63" t="s">
        <v>54</v>
      </c>
    </row>
    <row r="10" spans="1:6" ht="22.5" customHeight="1">
      <c r="A10" s="116"/>
      <c r="B10" s="116"/>
      <c r="C10" s="63" t="s">
        <v>55</v>
      </c>
      <c r="D10" s="63" t="s">
        <v>56</v>
      </c>
      <c r="E10" s="63" t="s">
        <v>57</v>
      </c>
    </row>
    <row r="11" spans="1:6" ht="20.25" customHeight="1">
      <c r="A11" s="71">
        <v>1</v>
      </c>
      <c r="B11" s="70" t="s">
        <v>195</v>
      </c>
      <c r="C11" s="80">
        <v>63</v>
      </c>
      <c r="D11" s="82">
        <f>E11/11</f>
        <v>378</v>
      </c>
      <c r="E11" s="69">
        <v>4158</v>
      </c>
      <c r="F11" s="67"/>
    </row>
    <row r="12" spans="1:6" ht="20.25" customHeight="1">
      <c r="A12" s="71">
        <v>2</v>
      </c>
      <c r="B12" s="70" t="s">
        <v>196</v>
      </c>
      <c r="C12" s="80">
        <v>0.75</v>
      </c>
      <c r="D12" s="82">
        <f t="shared" ref="D12:D75" si="0">E12/11</f>
        <v>5.2727272727272725</v>
      </c>
      <c r="E12" s="69">
        <v>58</v>
      </c>
      <c r="F12" s="67"/>
    </row>
    <row r="13" spans="1:6" ht="20.25" customHeight="1">
      <c r="A13" s="71">
        <v>3</v>
      </c>
      <c r="B13" s="70" t="s">
        <v>197</v>
      </c>
      <c r="C13" s="80">
        <v>0.03</v>
      </c>
      <c r="D13" s="82">
        <f t="shared" si="0"/>
        <v>0.27272727272727271</v>
      </c>
      <c r="E13" s="69">
        <v>3</v>
      </c>
      <c r="F13" s="67"/>
    </row>
    <row r="14" spans="1:6" ht="20.25" customHeight="1">
      <c r="A14" s="71">
        <v>4</v>
      </c>
      <c r="B14" s="70" t="s">
        <v>198</v>
      </c>
      <c r="C14" s="80">
        <v>0.5</v>
      </c>
      <c r="D14" s="82">
        <f t="shared" si="0"/>
        <v>4.3636363636363633</v>
      </c>
      <c r="E14" s="69">
        <v>48</v>
      </c>
      <c r="F14" s="67"/>
    </row>
    <row r="15" spans="1:6" ht="20.25" customHeight="1">
      <c r="A15" s="71">
        <v>5</v>
      </c>
      <c r="B15" s="70" t="s">
        <v>199</v>
      </c>
      <c r="C15" s="80">
        <v>1.64</v>
      </c>
      <c r="D15" s="82">
        <f t="shared" si="0"/>
        <v>14.090909090909092</v>
      </c>
      <c r="E15" s="69">
        <v>155</v>
      </c>
      <c r="F15" s="67"/>
    </row>
    <row r="16" spans="1:6" ht="20.25" customHeight="1">
      <c r="A16" s="71">
        <v>6</v>
      </c>
      <c r="B16" s="70" t="s">
        <v>200</v>
      </c>
      <c r="C16" s="80">
        <v>1.4500000000000002</v>
      </c>
      <c r="D16" s="82">
        <f t="shared" si="0"/>
        <v>10.181818181818182</v>
      </c>
      <c r="E16" s="69">
        <v>112</v>
      </c>
      <c r="F16" s="67"/>
    </row>
    <row r="17" spans="1:6" ht="20.25" customHeight="1">
      <c r="A17" s="71">
        <v>7</v>
      </c>
      <c r="B17" s="70" t="s">
        <v>201</v>
      </c>
      <c r="C17" s="80">
        <v>1.31</v>
      </c>
      <c r="D17" s="82">
        <f t="shared" si="0"/>
        <v>8.545454545454545</v>
      </c>
      <c r="E17" s="69">
        <v>94</v>
      </c>
      <c r="F17" s="67"/>
    </row>
    <row r="18" spans="1:6" ht="20.25" customHeight="1">
      <c r="A18" s="71">
        <v>8</v>
      </c>
      <c r="B18" s="70" t="s">
        <v>202</v>
      </c>
      <c r="C18" s="80">
        <v>1.23</v>
      </c>
      <c r="D18" s="82">
        <f t="shared" si="0"/>
        <v>10.636363636363637</v>
      </c>
      <c r="E18" s="69">
        <v>117</v>
      </c>
      <c r="F18" s="67"/>
    </row>
    <row r="19" spans="1:6" ht="20.25" customHeight="1">
      <c r="A19" s="71">
        <v>9</v>
      </c>
      <c r="B19" s="70" t="s">
        <v>203</v>
      </c>
      <c r="C19" s="80">
        <v>32.380000000000003</v>
      </c>
      <c r="D19" s="82">
        <f t="shared" si="0"/>
        <v>194.27272727272728</v>
      </c>
      <c r="E19" s="69">
        <v>2137</v>
      </c>
      <c r="F19" s="67"/>
    </row>
    <row r="20" spans="1:6" ht="20.25" customHeight="1">
      <c r="A20" s="71">
        <v>10</v>
      </c>
      <c r="B20" s="70" t="s">
        <v>204</v>
      </c>
      <c r="C20" s="80">
        <v>2.95</v>
      </c>
      <c r="D20" s="82">
        <f t="shared" si="0"/>
        <v>25.454545454545453</v>
      </c>
      <c r="E20" s="69">
        <v>280</v>
      </c>
      <c r="F20" s="67"/>
    </row>
    <row r="21" spans="1:6" ht="20.25" customHeight="1">
      <c r="A21" s="71">
        <v>11</v>
      </c>
      <c r="B21" s="70" t="s">
        <v>205</v>
      </c>
      <c r="C21" s="80">
        <v>4.8600000000000003</v>
      </c>
      <c r="D21" s="82">
        <f t="shared" si="0"/>
        <v>41.81818181818182</v>
      </c>
      <c r="E21" s="69">
        <v>460</v>
      </c>
      <c r="F21" s="67"/>
    </row>
    <row r="22" spans="1:6" ht="20.25" customHeight="1">
      <c r="A22" s="71">
        <v>12</v>
      </c>
      <c r="B22" s="70" t="s">
        <v>206</v>
      </c>
      <c r="C22" s="80">
        <v>1.8599999999999999</v>
      </c>
      <c r="D22" s="82">
        <f t="shared" si="0"/>
        <v>18.454545454545453</v>
      </c>
      <c r="E22" s="69">
        <v>203</v>
      </c>
      <c r="F22" s="67"/>
    </row>
    <row r="23" spans="1:6" ht="20.25" customHeight="1">
      <c r="A23" s="71">
        <v>13</v>
      </c>
      <c r="B23" s="70" t="s">
        <v>207</v>
      </c>
      <c r="C23" s="80">
        <v>0.4</v>
      </c>
      <c r="D23" s="82">
        <f t="shared" si="0"/>
        <v>5.0909090909090908</v>
      </c>
      <c r="E23" s="69">
        <v>56</v>
      </c>
      <c r="F23" s="67"/>
    </row>
    <row r="24" spans="1:6" ht="20.25" customHeight="1">
      <c r="A24" s="71">
        <v>14</v>
      </c>
      <c r="B24" s="70" t="s">
        <v>208</v>
      </c>
      <c r="C24" s="80">
        <v>1.1600000000000001</v>
      </c>
      <c r="D24" s="82">
        <f t="shared" si="0"/>
        <v>12.545454545454545</v>
      </c>
      <c r="E24" s="69">
        <v>138</v>
      </c>
      <c r="F24" s="67"/>
    </row>
    <row r="25" spans="1:6" ht="20.25" customHeight="1">
      <c r="A25" s="71">
        <v>15</v>
      </c>
      <c r="B25" s="70" t="s">
        <v>209</v>
      </c>
      <c r="C25" s="80">
        <v>0.55000000000000004</v>
      </c>
      <c r="D25" s="82">
        <f t="shared" si="0"/>
        <v>4.8181818181818183</v>
      </c>
      <c r="E25" s="69">
        <v>53</v>
      </c>
      <c r="F25" s="67"/>
    </row>
    <row r="26" spans="1:6" ht="20.25" customHeight="1">
      <c r="A26" s="71">
        <v>16</v>
      </c>
      <c r="B26" s="70" t="s">
        <v>210</v>
      </c>
      <c r="C26" s="80">
        <v>0.12</v>
      </c>
      <c r="D26" s="82">
        <f t="shared" si="0"/>
        <v>1</v>
      </c>
      <c r="E26" s="69">
        <v>11</v>
      </c>
      <c r="F26" s="67"/>
    </row>
    <row r="27" spans="1:6" ht="20.25" customHeight="1">
      <c r="A27" s="71">
        <v>17</v>
      </c>
      <c r="B27" s="70" t="s">
        <v>211</v>
      </c>
      <c r="C27" s="80">
        <v>1.98</v>
      </c>
      <c r="D27" s="82">
        <f t="shared" si="0"/>
        <v>15.272727272727273</v>
      </c>
      <c r="E27" s="69">
        <v>168</v>
      </c>
      <c r="F27" s="67"/>
    </row>
    <row r="28" spans="1:6" ht="20.25" customHeight="1">
      <c r="A28" s="71">
        <v>18</v>
      </c>
      <c r="B28" s="70" t="s">
        <v>212</v>
      </c>
      <c r="C28" s="80">
        <v>1.1499999999999999</v>
      </c>
      <c r="D28" s="82">
        <f t="shared" si="0"/>
        <v>9.0909090909090917</v>
      </c>
      <c r="E28" s="69">
        <v>100</v>
      </c>
      <c r="F28" s="67"/>
    </row>
    <row r="29" spans="1:6" ht="20.25" customHeight="1">
      <c r="A29" s="71">
        <v>19</v>
      </c>
      <c r="B29" s="70" t="s">
        <v>213</v>
      </c>
      <c r="C29" s="80">
        <v>2.4899999999999998</v>
      </c>
      <c r="D29" s="82">
        <f t="shared" si="0"/>
        <v>20.454545454545453</v>
      </c>
      <c r="E29" s="69">
        <v>225</v>
      </c>
      <c r="F29" s="67"/>
    </row>
    <row r="30" spans="1:6" ht="20.25" customHeight="1">
      <c r="A30" s="71">
        <v>20</v>
      </c>
      <c r="B30" s="70" t="s">
        <v>214</v>
      </c>
      <c r="C30" s="80">
        <v>1.8099999999999998</v>
      </c>
      <c r="D30" s="82">
        <f t="shared" si="0"/>
        <v>13.272727272727273</v>
      </c>
      <c r="E30" s="69">
        <v>146</v>
      </c>
      <c r="F30" s="67"/>
    </row>
    <row r="31" spans="1:6" ht="20.25" customHeight="1">
      <c r="A31" s="71">
        <v>21</v>
      </c>
      <c r="B31" s="70" t="s">
        <v>215</v>
      </c>
      <c r="C31" s="80">
        <v>1.49</v>
      </c>
      <c r="D31" s="82">
        <f t="shared" si="0"/>
        <v>12.818181818181818</v>
      </c>
      <c r="E31" s="69">
        <v>141</v>
      </c>
      <c r="F31" s="67"/>
    </row>
    <row r="32" spans="1:6" ht="20.25" customHeight="1">
      <c r="A32" s="71">
        <v>22</v>
      </c>
      <c r="B32" s="70" t="s">
        <v>216</v>
      </c>
      <c r="C32" s="80">
        <v>0.34</v>
      </c>
      <c r="D32" s="82">
        <f t="shared" si="0"/>
        <v>2.3636363636363638</v>
      </c>
      <c r="E32" s="69">
        <v>26</v>
      </c>
      <c r="F32" s="67"/>
    </row>
    <row r="33" spans="1:6" ht="20.25" customHeight="1">
      <c r="A33" s="71">
        <v>23</v>
      </c>
      <c r="B33" s="70" t="s">
        <v>217</v>
      </c>
      <c r="C33" s="80">
        <v>0.96</v>
      </c>
      <c r="D33" s="82">
        <f t="shared" si="0"/>
        <v>4.3636363636363633</v>
      </c>
      <c r="E33" s="69">
        <v>48</v>
      </c>
      <c r="F33" s="67"/>
    </row>
    <row r="34" spans="1:6" ht="20.25" customHeight="1">
      <c r="A34" s="71">
        <v>24</v>
      </c>
      <c r="B34" s="70" t="s">
        <v>218</v>
      </c>
      <c r="C34" s="80">
        <v>1</v>
      </c>
      <c r="D34" s="82">
        <f t="shared" si="0"/>
        <v>4.5454545454545459</v>
      </c>
      <c r="E34" s="69">
        <v>50</v>
      </c>
      <c r="F34" s="67"/>
    </row>
    <row r="35" spans="1:6" ht="20.25" customHeight="1">
      <c r="A35" s="71">
        <v>25</v>
      </c>
      <c r="B35" s="70" t="s">
        <v>219</v>
      </c>
      <c r="C35" s="80">
        <v>1.1499999999999999</v>
      </c>
      <c r="D35" s="82">
        <f t="shared" si="0"/>
        <v>9.9090909090909083</v>
      </c>
      <c r="E35" s="69">
        <v>109</v>
      </c>
      <c r="F35" s="67"/>
    </row>
    <row r="36" spans="1:6" ht="20.25" customHeight="1">
      <c r="A36" s="71">
        <v>26</v>
      </c>
      <c r="B36" s="70" t="s">
        <v>220</v>
      </c>
      <c r="C36" s="80">
        <v>0.79</v>
      </c>
      <c r="D36" s="82">
        <f t="shared" si="0"/>
        <v>5.3636363636363633</v>
      </c>
      <c r="E36" s="69">
        <v>59</v>
      </c>
      <c r="F36" s="67"/>
    </row>
    <row r="37" spans="1:6" ht="20.25" customHeight="1">
      <c r="A37" s="71">
        <v>27</v>
      </c>
      <c r="B37" s="70" t="s">
        <v>221</v>
      </c>
      <c r="C37" s="80">
        <v>0.75</v>
      </c>
      <c r="D37" s="82">
        <f t="shared" si="0"/>
        <v>6.4545454545454541</v>
      </c>
      <c r="E37" s="69">
        <v>71</v>
      </c>
      <c r="F37" s="67"/>
    </row>
    <row r="38" spans="1:6" ht="20.25" customHeight="1">
      <c r="A38" s="71">
        <v>28</v>
      </c>
      <c r="B38" s="70" t="s">
        <v>222</v>
      </c>
      <c r="C38" s="80">
        <v>3.58</v>
      </c>
      <c r="D38" s="82">
        <f t="shared" si="0"/>
        <v>24.727272727272727</v>
      </c>
      <c r="E38" s="69">
        <v>272</v>
      </c>
      <c r="F38" s="67"/>
    </row>
    <row r="39" spans="1:6" ht="20.25" customHeight="1">
      <c r="A39" s="71">
        <v>29</v>
      </c>
      <c r="B39" s="70" t="s">
        <v>223</v>
      </c>
      <c r="C39" s="80">
        <v>1.54</v>
      </c>
      <c r="D39" s="82">
        <f t="shared" si="0"/>
        <v>14.727272727272727</v>
      </c>
      <c r="E39" s="69">
        <v>162</v>
      </c>
      <c r="F39" s="67"/>
    </row>
    <row r="40" spans="1:6" ht="20.25" customHeight="1">
      <c r="A40" s="71">
        <v>30</v>
      </c>
      <c r="B40" s="70" t="s">
        <v>224</v>
      </c>
      <c r="C40" s="80">
        <v>1.07</v>
      </c>
      <c r="D40" s="82">
        <f t="shared" si="0"/>
        <v>8.0909090909090917</v>
      </c>
      <c r="E40" s="69">
        <v>89</v>
      </c>
      <c r="F40" s="67"/>
    </row>
    <row r="41" spans="1:6" ht="20.25" customHeight="1">
      <c r="A41" s="71">
        <v>31</v>
      </c>
      <c r="B41" s="70" t="s">
        <v>225</v>
      </c>
      <c r="C41" s="80">
        <v>2.27</v>
      </c>
      <c r="D41" s="82">
        <f t="shared" si="0"/>
        <v>22.90909090909091</v>
      </c>
      <c r="E41" s="69">
        <v>252</v>
      </c>
      <c r="F41" s="67"/>
    </row>
    <row r="42" spans="1:6" ht="20.25" customHeight="1">
      <c r="A42" s="71">
        <v>32</v>
      </c>
      <c r="B42" s="70" t="s">
        <v>226</v>
      </c>
      <c r="C42" s="80">
        <v>0.6100000000000001</v>
      </c>
      <c r="D42" s="82">
        <f t="shared" si="0"/>
        <v>5.2727272727272725</v>
      </c>
      <c r="E42" s="69">
        <v>58</v>
      </c>
      <c r="F42" s="67"/>
    </row>
    <row r="43" spans="1:6" ht="20.25" customHeight="1">
      <c r="A43" s="71">
        <v>33</v>
      </c>
      <c r="B43" s="70" t="s">
        <v>227</v>
      </c>
      <c r="C43" s="80">
        <v>1.22</v>
      </c>
      <c r="D43" s="82">
        <f t="shared" si="0"/>
        <v>10.545454545454545</v>
      </c>
      <c r="E43" s="69">
        <v>116</v>
      </c>
      <c r="F43" s="67"/>
    </row>
    <row r="44" spans="1:6" ht="20.25" customHeight="1">
      <c r="A44" s="71">
        <v>34</v>
      </c>
      <c r="B44" s="70" t="s">
        <v>228</v>
      </c>
      <c r="C44" s="80">
        <v>2.5499999999999998</v>
      </c>
      <c r="D44" s="82">
        <f t="shared" si="0"/>
        <v>21.90909090909091</v>
      </c>
      <c r="E44" s="69">
        <v>241</v>
      </c>
      <c r="F44" s="67"/>
    </row>
    <row r="45" spans="1:6" ht="20.25" customHeight="1">
      <c r="A45" s="71">
        <v>35</v>
      </c>
      <c r="B45" s="70" t="s">
        <v>229</v>
      </c>
      <c r="C45" s="80">
        <v>1</v>
      </c>
      <c r="D45" s="82">
        <f t="shared" si="0"/>
        <v>6.5454545454545459</v>
      </c>
      <c r="E45" s="69">
        <v>72</v>
      </c>
      <c r="F45" s="67"/>
    </row>
    <row r="46" spans="1:6" ht="20.25" customHeight="1">
      <c r="A46" s="71">
        <v>36</v>
      </c>
      <c r="B46" s="70" t="s">
        <v>230</v>
      </c>
      <c r="C46" s="80">
        <v>3.4</v>
      </c>
      <c r="D46" s="82">
        <f t="shared" si="0"/>
        <v>29.272727272727273</v>
      </c>
      <c r="E46" s="69">
        <v>322</v>
      </c>
      <c r="F46" s="67"/>
    </row>
    <row r="47" spans="1:6" ht="20.25" customHeight="1">
      <c r="A47" s="71">
        <v>37</v>
      </c>
      <c r="B47" s="70" t="s">
        <v>231</v>
      </c>
      <c r="C47" s="80">
        <v>0.26</v>
      </c>
      <c r="D47" s="82">
        <f t="shared" si="0"/>
        <v>1.1818181818181819</v>
      </c>
      <c r="E47" s="69">
        <v>13</v>
      </c>
      <c r="F47" s="67"/>
    </row>
    <row r="48" spans="1:6" ht="20.25" customHeight="1">
      <c r="A48" s="71">
        <v>38</v>
      </c>
      <c r="B48" s="70" t="s">
        <v>232</v>
      </c>
      <c r="C48" s="80">
        <v>0.05</v>
      </c>
      <c r="D48" s="82">
        <f t="shared" si="0"/>
        <v>0.45454545454545453</v>
      </c>
      <c r="E48" s="69">
        <v>5</v>
      </c>
      <c r="F48" s="67"/>
    </row>
    <row r="49" spans="1:6" ht="20.25" customHeight="1">
      <c r="A49" s="71">
        <v>39</v>
      </c>
      <c r="B49" s="70" t="s">
        <v>233</v>
      </c>
      <c r="C49" s="80">
        <v>1.4400000000000002</v>
      </c>
      <c r="D49" s="82">
        <f t="shared" si="0"/>
        <v>14.090909090909092</v>
      </c>
      <c r="E49" s="69">
        <v>155</v>
      </c>
      <c r="F49" s="67"/>
    </row>
    <row r="50" spans="1:6" ht="20.25" customHeight="1">
      <c r="A50" s="71">
        <v>40</v>
      </c>
      <c r="B50" s="70" t="s">
        <v>234</v>
      </c>
      <c r="C50" s="80">
        <v>0.48</v>
      </c>
      <c r="D50" s="82">
        <f t="shared" si="0"/>
        <v>2.1818181818181817</v>
      </c>
      <c r="E50" s="69">
        <v>24</v>
      </c>
      <c r="F50" s="67"/>
    </row>
    <row r="51" spans="1:6" ht="20.25" customHeight="1">
      <c r="A51" s="71">
        <v>41</v>
      </c>
      <c r="B51" s="70" t="s">
        <v>235</v>
      </c>
      <c r="C51" s="80">
        <v>0.05</v>
      </c>
      <c r="D51" s="82">
        <f t="shared" si="0"/>
        <v>0.45454545454545453</v>
      </c>
      <c r="E51" s="69">
        <v>5</v>
      </c>
      <c r="F51" s="67"/>
    </row>
    <row r="52" spans="1:6" ht="20.25" customHeight="1">
      <c r="A52" s="71">
        <v>42</v>
      </c>
      <c r="B52" s="70" t="s">
        <v>236</v>
      </c>
      <c r="C52" s="80">
        <v>2.3899999999999997</v>
      </c>
      <c r="D52" s="82">
        <f t="shared" si="0"/>
        <v>15</v>
      </c>
      <c r="E52" s="69">
        <v>165</v>
      </c>
      <c r="F52" s="67"/>
    </row>
    <row r="53" spans="1:6" ht="20.25" customHeight="1">
      <c r="A53" s="71">
        <v>43</v>
      </c>
      <c r="B53" s="70" t="s">
        <v>237</v>
      </c>
      <c r="C53" s="80">
        <v>1.63</v>
      </c>
      <c r="D53" s="82">
        <f t="shared" si="0"/>
        <v>12.363636363636363</v>
      </c>
      <c r="E53" s="69">
        <v>136</v>
      </c>
      <c r="F53" s="67"/>
    </row>
    <row r="54" spans="1:6" ht="20.25" customHeight="1">
      <c r="A54" s="71">
        <v>44</v>
      </c>
      <c r="B54" s="70" t="s">
        <v>238</v>
      </c>
      <c r="C54" s="80">
        <v>0.06</v>
      </c>
      <c r="D54" s="82">
        <f t="shared" si="0"/>
        <v>0.54545454545454541</v>
      </c>
      <c r="E54" s="69">
        <v>6</v>
      </c>
      <c r="F54" s="67"/>
    </row>
    <row r="55" spans="1:6" ht="20.25" customHeight="1">
      <c r="A55" s="71">
        <v>45</v>
      </c>
      <c r="B55" s="70" t="s">
        <v>239</v>
      </c>
      <c r="C55" s="80">
        <v>0.54</v>
      </c>
      <c r="D55" s="82">
        <f t="shared" si="0"/>
        <v>4.7272727272727275</v>
      </c>
      <c r="E55" s="69">
        <v>52</v>
      </c>
      <c r="F55" s="67"/>
    </row>
    <row r="56" spans="1:6" ht="20.25" customHeight="1">
      <c r="A56" s="71">
        <v>46</v>
      </c>
      <c r="B56" s="70" t="s">
        <v>240</v>
      </c>
      <c r="C56" s="80">
        <v>8.83</v>
      </c>
      <c r="D56" s="82">
        <f t="shared" si="0"/>
        <v>74.63636363636364</v>
      </c>
      <c r="E56" s="69">
        <v>821</v>
      </c>
      <c r="F56" s="67"/>
    </row>
    <row r="57" spans="1:6" ht="20.25" customHeight="1">
      <c r="A57" s="71">
        <v>47</v>
      </c>
      <c r="B57" s="70" t="s">
        <v>241</v>
      </c>
      <c r="C57" s="80">
        <v>1.61</v>
      </c>
      <c r="D57" s="82">
        <f t="shared" si="0"/>
        <v>10.454545454545455</v>
      </c>
      <c r="E57" s="69">
        <v>115</v>
      </c>
      <c r="F57" s="67"/>
    </row>
    <row r="58" spans="1:6" ht="20.25" customHeight="1">
      <c r="A58" s="71">
        <v>48</v>
      </c>
      <c r="B58" s="70" t="s">
        <v>242</v>
      </c>
      <c r="C58" s="80">
        <v>0.05</v>
      </c>
      <c r="D58" s="82">
        <f t="shared" si="0"/>
        <v>0.45454545454545453</v>
      </c>
      <c r="E58" s="69">
        <v>5</v>
      </c>
      <c r="F58" s="67"/>
    </row>
    <row r="59" spans="1:6" ht="20.25" customHeight="1">
      <c r="A59" s="71">
        <v>49</v>
      </c>
      <c r="B59" s="70" t="s">
        <v>243</v>
      </c>
      <c r="C59" s="80">
        <v>3</v>
      </c>
      <c r="D59" s="82">
        <f t="shared" si="0"/>
        <v>25.818181818181817</v>
      </c>
      <c r="E59" s="69">
        <v>284</v>
      </c>
      <c r="F59" s="67"/>
    </row>
    <row r="60" spans="1:6" ht="20.25" customHeight="1">
      <c r="A60" s="71">
        <v>50</v>
      </c>
      <c r="B60" s="70" t="s">
        <v>244</v>
      </c>
      <c r="C60" s="80">
        <v>2.11</v>
      </c>
      <c r="D60" s="82">
        <f t="shared" si="0"/>
        <v>13.454545454545455</v>
      </c>
      <c r="E60" s="69">
        <v>148</v>
      </c>
      <c r="F60" s="67"/>
    </row>
    <row r="61" spans="1:6" ht="20.25" customHeight="1">
      <c r="A61" s="71">
        <v>51</v>
      </c>
      <c r="B61" s="70" t="s">
        <v>245</v>
      </c>
      <c r="C61" s="80">
        <v>0.71000000000000008</v>
      </c>
      <c r="D61" s="82">
        <f t="shared" si="0"/>
        <v>6.1818181818181817</v>
      </c>
      <c r="E61" s="69">
        <v>68</v>
      </c>
      <c r="F61" s="67"/>
    </row>
    <row r="62" spans="1:6" ht="20.25" customHeight="1">
      <c r="A62" s="71">
        <v>52</v>
      </c>
      <c r="B62" s="70" t="s">
        <v>246</v>
      </c>
      <c r="C62" s="80">
        <v>1.01</v>
      </c>
      <c r="D62" s="82">
        <f t="shared" si="0"/>
        <v>8.7272727272727266</v>
      </c>
      <c r="E62" s="69">
        <v>96</v>
      </c>
      <c r="F62" s="67"/>
    </row>
    <row r="63" spans="1:6" ht="20.25" customHeight="1">
      <c r="A63" s="71">
        <v>53</v>
      </c>
      <c r="B63" s="70" t="s">
        <v>247</v>
      </c>
      <c r="C63" s="80">
        <v>1.6</v>
      </c>
      <c r="D63" s="82">
        <f t="shared" si="0"/>
        <v>9.6363636363636367</v>
      </c>
      <c r="E63" s="69">
        <v>106</v>
      </c>
      <c r="F63" s="67"/>
    </row>
    <row r="64" spans="1:6" ht="20.25" customHeight="1">
      <c r="A64" s="71">
        <v>54</v>
      </c>
      <c r="B64" s="70" t="s">
        <v>248</v>
      </c>
      <c r="C64" s="80">
        <v>0.26</v>
      </c>
      <c r="D64" s="82">
        <f t="shared" si="0"/>
        <v>2.2727272727272729</v>
      </c>
      <c r="E64" s="69">
        <v>25</v>
      </c>
      <c r="F64" s="67"/>
    </row>
    <row r="65" spans="1:6" ht="20.25" customHeight="1">
      <c r="A65" s="71">
        <v>55</v>
      </c>
      <c r="B65" s="70" t="s">
        <v>249</v>
      </c>
      <c r="C65" s="80">
        <v>1.1300000000000001</v>
      </c>
      <c r="D65" s="82">
        <f t="shared" si="0"/>
        <v>7.5454545454545459</v>
      </c>
      <c r="E65" s="69">
        <v>83</v>
      </c>
      <c r="F65" s="67"/>
    </row>
    <row r="66" spans="1:6" ht="20.25" customHeight="1">
      <c r="A66" s="71">
        <v>56</v>
      </c>
      <c r="B66" s="70" t="s">
        <v>250</v>
      </c>
      <c r="C66" s="80">
        <v>1.25</v>
      </c>
      <c r="D66" s="82">
        <f t="shared" si="0"/>
        <v>10.818181818181818</v>
      </c>
      <c r="E66" s="69">
        <v>119</v>
      </c>
      <c r="F66" s="67"/>
    </row>
    <row r="67" spans="1:6" ht="20.25" customHeight="1">
      <c r="A67" s="71">
        <v>57</v>
      </c>
      <c r="B67" s="70" t="s">
        <v>251</v>
      </c>
      <c r="C67" s="80">
        <v>0.24000000000000002</v>
      </c>
      <c r="D67" s="82">
        <f t="shared" si="0"/>
        <v>2.0909090909090908</v>
      </c>
      <c r="E67" s="69">
        <v>23</v>
      </c>
      <c r="F67" s="67"/>
    </row>
    <row r="68" spans="1:6" ht="20.25" customHeight="1">
      <c r="A68" s="71">
        <v>58</v>
      </c>
      <c r="B68" s="70" t="s">
        <v>252</v>
      </c>
      <c r="C68" s="80">
        <v>1.2</v>
      </c>
      <c r="D68" s="82">
        <f t="shared" si="0"/>
        <v>10.363636363636363</v>
      </c>
      <c r="E68" s="69">
        <v>114</v>
      </c>
      <c r="F68" s="67"/>
    </row>
    <row r="69" spans="1:6" ht="20.25" customHeight="1">
      <c r="A69" s="71">
        <v>59</v>
      </c>
      <c r="B69" s="70" t="s">
        <v>253</v>
      </c>
      <c r="C69" s="80">
        <v>1.2</v>
      </c>
      <c r="D69" s="82">
        <f t="shared" si="0"/>
        <v>10.363636363636363</v>
      </c>
      <c r="E69" s="69">
        <v>114</v>
      </c>
      <c r="F69" s="67"/>
    </row>
    <row r="70" spans="1:6" ht="20.25" customHeight="1">
      <c r="A70" s="71">
        <v>60</v>
      </c>
      <c r="B70" s="70" t="s">
        <v>254</v>
      </c>
      <c r="C70" s="80">
        <v>0.79</v>
      </c>
      <c r="D70" s="82">
        <f t="shared" si="0"/>
        <v>6.8181818181818183</v>
      </c>
      <c r="E70" s="69">
        <v>75</v>
      </c>
      <c r="F70" s="67"/>
    </row>
    <row r="71" spans="1:6" ht="20.25" customHeight="1">
      <c r="A71" s="71">
        <v>61</v>
      </c>
      <c r="B71" s="70" t="s">
        <v>255</v>
      </c>
      <c r="C71" s="80">
        <v>0.45</v>
      </c>
      <c r="D71" s="82">
        <f t="shared" si="0"/>
        <v>3.0909090909090908</v>
      </c>
      <c r="E71" s="69">
        <v>34</v>
      </c>
      <c r="F71" s="67"/>
    </row>
    <row r="72" spans="1:6" ht="20.25" customHeight="1">
      <c r="A72" s="71">
        <v>62</v>
      </c>
      <c r="B72" s="70" t="s">
        <v>256</v>
      </c>
      <c r="C72" s="80">
        <v>0.05</v>
      </c>
      <c r="D72" s="82">
        <f t="shared" si="0"/>
        <v>0.45454545454545453</v>
      </c>
      <c r="E72" s="69">
        <v>5</v>
      </c>
      <c r="F72" s="67"/>
    </row>
    <row r="73" spans="1:6" ht="20.25" customHeight="1">
      <c r="A73" s="71">
        <v>63</v>
      </c>
      <c r="B73" s="70" t="s">
        <v>257</v>
      </c>
      <c r="C73" s="80">
        <v>0.71000000000000008</v>
      </c>
      <c r="D73" s="82">
        <f t="shared" si="0"/>
        <v>6.1818181818181817</v>
      </c>
      <c r="E73" s="69">
        <v>68</v>
      </c>
      <c r="F73" s="67"/>
    </row>
    <row r="74" spans="1:6" ht="20.25" customHeight="1">
      <c r="A74" s="71">
        <v>64</v>
      </c>
      <c r="B74" s="70" t="s">
        <v>258</v>
      </c>
      <c r="C74" s="80">
        <v>0.06</v>
      </c>
      <c r="D74" s="82">
        <f t="shared" si="0"/>
        <v>0.54545454545454541</v>
      </c>
      <c r="E74" s="69">
        <v>6</v>
      </c>
      <c r="F74" s="67"/>
    </row>
    <row r="75" spans="1:6" ht="20.25" customHeight="1">
      <c r="A75" s="71">
        <v>65</v>
      </c>
      <c r="B75" s="70" t="s">
        <v>259</v>
      </c>
      <c r="C75" s="80">
        <v>4.5999999999999996</v>
      </c>
      <c r="D75" s="82">
        <f t="shared" si="0"/>
        <v>39.545454545454547</v>
      </c>
      <c r="E75" s="69">
        <v>435</v>
      </c>
      <c r="F75" s="67"/>
    </row>
    <row r="76" spans="1:6" ht="20.25" customHeight="1">
      <c r="A76" s="71">
        <v>66</v>
      </c>
      <c r="B76" s="70" t="s">
        <v>260</v>
      </c>
      <c r="C76" s="80">
        <v>2</v>
      </c>
      <c r="D76" s="82">
        <f t="shared" ref="D76:D139" si="1">E76/11</f>
        <v>17.181818181818183</v>
      </c>
      <c r="E76" s="69">
        <v>189</v>
      </c>
      <c r="F76" s="67"/>
    </row>
    <row r="77" spans="1:6" ht="20.25" customHeight="1">
      <c r="A77" s="71">
        <v>67</v>
      </c>
      <c r="B77" s="70" t="s">
        <v>261</v>
      </c>
      <c r="C77" s="80">
        <v>0.04</v>
      </c>
      <c r="D77" s="82">
        <f t="shared" si="1"/>
        <v>0.36363636363636365</v>
      </c>
      <c r="E77" s="69">
        <v>4</v>
      </c>
      <c r="F77" s="67"/>
    </row>
    <row r="78" spans="1:6" ht="20.25" customHeight="1">
      <c r="A78" s="71">
        <v>68</v>
      </c>
      <c r="B78" s="70" t="s">
        <v>262</v>
      </c>
      <c r="C78" s="80">
        <v>1.34</v>
      </c>
      <c r="D78" s="82">
        <f t="shared" si="1"/>
        <v>9.0909090909090917</v>
      </c>
      <c r="E78" s="69">
        <v>100</v>
      </c>
      <c r="F78" s="67"/>
    </row>
    <row r="79" spans="1:6" ht="20.25" customHeight="1">
      <c r="A79" s="71">
        <v>69</v>
      </c>
      <c r="B79" s="70" t="s">
        <v>263</v>
      </c>
      <c r="C79" s="80">
        <v>8.48</v>
      </c>
      <c r="D79" s="82">
        <f t="shared" si="1"/>
        <v>77.272727272727266</v>
      </c>
      <c r="E79" s="69">
        <v>850</v>
      </c>
      <c r="F79" s="67"/>
    </row>
    <row r="80" spans="1:6" ht="20.25" customHeight="1">
      <c r="A80" s="71">
        <v>70</v>
      </c>
      <c r="B80" s="70" t="s">
        <v>264</v>
      </c>
      <c r="C80" s="80">
        <v>4.38</v>
      </c>
      <c r="D80" s="82">
        <f t="shared" si="1"/>
        <v>31.181818181818183</v>
      </c>
      <c r="E80" s="69">
        <v>343</v>
      </c>
      <c r="F80" s="67"/>
    </row>
    <row r="81" spans="1:6" ht="20.25" customHeight="1">
      <c r="A81" s="71">
        <v>71</v>
      </c>
      <c r="B81" s="70" t="s">
        <v>265</v>
      </c>
      <c r="C81" s="80">
        <v>1.48</v>
      </c>
      <c r="D81" s="82">
        <f t="shared" si="1"/>
        <v>12.818181818181818</v>
      </c>
      <c r="E81" s="69">
        <v>141</v>
      </c>
      <c r="F81" s="67"/>
    </row>
    <row r="82" spans="1:6" ht="20.25" customHeight="1">
      <c r="A82" s="71">
        <v>72</v>
      </c>
      <c r="B82" s="70" t="s">
        <v>266</v>
      </c>
      <c r="C82" s="80">
        <v>1.88</v>
      </c>
      <c r="D82" s="82">
        <f t="shared" si="1"/>
        <v>18.727272727272727</v>
      </c>
      <c r="E82" s="69">
        <v>206</v>
      </c>
      <c r="F82" s="67"/>
    </row>
    <row r="83" spans="1:6" ht="20.25" customHeight="1">
      <c r="A83" s="71">
        <v>73</v>
      </c>
      <c r="B83" s="70" t="s">
        <v>267</v>
      </c>
      <c r="C83" s="80">
        <v>1.05</v>
      </c>
      <c r="D83" s="82">
        <f t="shared" si="1"/>
        <v>5</v>
      </c>
      <c r="E83" s="69">
        <v>55</v>
      </c>
      <c r="F83" s="67"/>
    </row>
    <row r="84" spans="1:6" ht="20.25" customHeight="1">
      <c r="A84" s="71">
        <v>74</v>
      </c>
      <c r="B84" s="70" t="s">
        <v>268</v>
      </c>
      <c r="C84" s="80">
        <v>6.43</v>
      </c>
      <c r="D84" s="82">
        <f t="shared" si="1"/>
        <v>55.272727272727273</v>
      </c>
      <c r="E84" s="69">
        <v>608</v>
      </c>
      <c r="F84" s="67"/>
    </row>
    <row r="85" spans="1:6" ht="20.25" customHeight="1">
      <c r="A85" s="71">
        <v>75</v>
      </c>
      <c r="B85" s="70" t="s">
        <v>269</v>
      </c>
      <c r="C85" s="80">
        <v>0.04</v>
      </c>
      <c r="D85" s="82">
        <f t="shared" si="1"/>
        <v>0.36363636363636365</v>
      </c>
      <c r="E85" s="69">
        <v>4</v>
      </c>
      <c r="F85" s="67"/>
    </row>
    <row r="86" spans="1:6" ht="20.25" customHeight="1">
      <c r="A86" s="71">
        <v>76</v>
      </c>
      <c r="B86" s="70" t="s">
        <v>270</v>
      </c>
      <c r="C86" s="80">
        <v>5.5</v>
      </c>
      <c r="D86" s="82">
        <f t="shared" si="1"/>
        <v>51.090909090909093</v>
      </c>
      <c r="E86" s="69">
        <v>562</v>
      </c>
      <c r="F86" s="67"/>
    </row>
    <row r="87" spans="1:6" ht="20.25" customHeight="1">
      <c r="A87" s="71">
        <v>77</v>
      </c>
      <c r="B87" s="70" t="s">
        <v>271</v>
      </c>
      <c r="C87" s="80">
        <v>1.25</v>
      </c>
      <c r="D87" s="82">
        <f t="shared" si="1"/>
        <v>11</v>
      </c>
      <c r="E87" s="69">
        <v>121</v>
      </c>
      <c r="F87" s="67"/>
    </row>
    <row r="88" spans="1:6" ht="20.25" customHeight="1">
      <c r="A88" s="71">
        <v>78</v>
      </c>
      <c r="B88" s="70" t="s">
        <v>272</v>
      </c>
      <c r="C88" s="80">
        <v>17.5</v>
      </c>
      <c r="D88" s="82">
        <f t="shared" si="1"/>
        <v>117.81818181818181</v>
      </c>
      <c r="E88" s="69">
        <v>1296</v>
      </c>
      <c r="F88" s="67"/>
    </row>
    <row r="89" spans="1:6" ht="20.25" customHeight="1">
      <c r="A89" s="71">
        <v>79</v>
      </c>
      <c r="B89" s="70" t="s">
        <v>273</v>
      </c>
      <c r="C89" s="80">
        <v>0.85</v>
      </c>
      <c r="D89" s="82">
        <f t="shared" si="1"/>
        <v>7.3636363636363633</v>
      </c>
      <c r="E89" s="69">
        <v>81</v>
      </c>
      <c r="F89" s="67"/>
    </row>
    <row r="90" spans="1:6" ht="20.25" customHeight="1">
      <c r="A90" s="71">
        <v>80</v>
      </c>
      <c r="B90" s="70" t="s">
        <v>274</v>
      </c>
      <c r="C90" s="80">
        <v>3.85</v>
      </c>
      <c r="D90" s="82">
        <f t="shared" si="1"/>
        <v>33.090909090909093</v>
      </c>
      <c r="E90" s="69">
        <v>364</v>
      </c>
      <c r="F90" s="67"/>
    </row>
    <row r="91" spans="1:6" ht="20.25" customHeight="1">
      <c r="A91" s="71">
        <v>81</v>
      </c>
      <c r="B91" s="70" t="s">
        <v>275</v>
      </c>
      <c r="C91" s="80">
        <v>1.6700000000000002</v>
      </c>
      <c r="D91" s="82">
        <f t="shared" si="1"/>
        <v>14.454545454545455</v>
      </c>
      <c r="E91" s="69">
        <v>159</v>
      </c>
      <c r="F91" s="67"/>
    </row>
    <row r="92" spans="1:6" ht="20.25" customHeight="1">
      <c r="A92" s="71">
        <v>82</v>
      </c>
      <c r="B92" s="70" t="s">
        <v>276</v>
      </c>
      <c r="C92" s="80">
        <v>0.03</v>
      </c>
      <c r="D92" s="82">
        <f t="shared" si="1"/>
        <v>0.27272727272727271</v>
      </c>
      <c r="E92" s="69">
        <v>3</v>
      </c>
      <c r="F92" s="67"/>
    </row>
    <row r="93" spans="1:6" ht="20.25" customHeight="1">
      <c r="A93" s="71">
        <v>83</v>
      </c>
      <c r="B93" s="70" t="s">
        <v>277</v>
      </c>
      <c r="C93" s="80">
        <v>0.38</v>
      </c>
      <c r="D93" s="82">
        <f t="shared" si="1"/>
        <v>3.2727272727272729</v>
      </c>
      <c r="E93" s="69">
        <v>36</v>
      </c>
      <c r="F93" s="67"/>
    </row>
    <row r="94" spans="1:6" ht="20.25" customHeight="1">
      <c r="A94" s="71">
        <v>84</v>
      </c>
      <c r="B94" s="70" t="s">
        <v>278</v>
      </c>
      <c r="C94" s="80">
        <v>1.1200000000000001</v>
      </c>
      <c r="D94" s="82">
        <f t="shared" si="1"/>
        <v>9.6363636363636367</v>
      </c>
      <c r="E94" s="69">
        <v>106</v>
      </c>
      <c r="F94" s="67"/>
    </row>
    <row r="95" spans="1:6" ht="20.25" customHeight="1">
      <c r="A95" s="71">
        <v>85</v>
      </c>
      <c r="B95" s="70" t="s">
        <v>279</v>
      </c>
      <c r="C95" s="80">
        <v>2.37</v>
      </c>
      <c r="D95" s="82">
        <f t="shared" si="1"/>
        <v>22.454545454545453</v>
      </c>
      <c r="E95" s="69">
        <v>247</v>
      </c>
      <c r="F95" s="67"/>
    </row>
    <row r="96" spans="1:6" ht="20.25" customHeight="1">
      <c r="A96" s="71">
        <v>86</v>
      </c>
      <c r="B96" s="70" t="s">
        <v>280</v>
      </c>
      <c r="C96" s="80">
        <v>10.8</v>
      </c>
      <c r="D96" s="82">
        <f t="shared" si="1"/>
        <v>83.181818181818187</v>
      </c>
      <c r="E96" s="69">
        <v>915</v>
      </c>
      <c r="F96" s="67"/>
    </row>
    <row r="97" spans="1:6" ht="20.25" customHeight="1">
      <c r="A97" s="71">
        <v>87</v>
      </c>
      <c r="B97" s="70" t="s">
        <v>281</v>
      </c>
      <c r="C97" s="80">
        <v>1.77</v>
      </c>
      <c r="D97" s="82">
        <f t="shared" si="1"/>
        <v>11.545454545454545</v>
      </c>
      <c r="E97" s="69">
        <v>127</v>
      </c>
      <c r="F97" s="67"/>
    </row>
    <row r="98" spans="1:6" ht="20.25" customHeight="1">
      <c r="A98" s="71">
        <v>88</v>
      </c>
      <c r="B98" s="70" t="s">
        <v>282</v>
      </c>
      <c r="C98" s="80">
        <v>1.1400000000000001</v>
      </c>
      <c r="D98" s="82">
        <f t="shared" si="1"/>
        <v>5.7272727272727275</v>
      </c>
      <c r="E98" s="69">
        <v>63</v>
      </c>
      <c r="F98" s="67"/>
    </row>
    <row r="99" spans="1:6" ht="20.25" customHeight="1">
      <c r="A99" s="71">
        <v>89</v>
      </c>
      <c r="B99" s="70" t="s">
        <v>283</v>
      </c>
      <c r="C99" s="80">
        <v>1.24</v>
      </c>
      <c r="D99" s="82">
        <f t="shared" si="1"/>
        <v>8.1818181818181817</v>
      </c>
      <c r="E99" s="69">
        <v>90</v>
      </c>
      <c r="F99" s="67"/>
    </row>
    <row r="100" spans="1:6" ht="20.25" customHeight="1">
      <c r="A100" s="71">
        <v>90</v>
      </c>
      <c r="B100" s="70" t="s">
        <v>284</v>
      </c>
      <c r="C100" s="80">
        <v>0.8</v>
      </c>
      <c r="D100" s="82">
        <f t="shared" si="1"/>
        <v>7.8181818181818183</v>
      </c>
      <c r="E100" s="69">
        <v>86</v>
      </c>
      <c r="F100" s="67"/>
    </row>
    <row r="101" spans="1:6" ht="20.25" customHeight="1">
      <c r="A101" s="71">
        <v>91</v>
      </c>
      <c r="B101" s="70" t="s">
        <v>285</v>
      </c>
      <c r="C101" s="80">
        <v>3</v>
      </c>
      <c r="D101" s="82">
        <f t="shared" si="1"/>
        <v>25.818181818181817</v>
      </c>
      <c r="E101" s="69">
        <v>284</v>
      </c>
      <c r="F101" s="67"/>
    </row>
    <row r="102" spans="1:6" ht="20.25" customHeight="1">
      <c r="A102" s="71">
        <v>92</v>
      </c>
      <c r="B102" s="70" t="s">
        <v>286</v>
      </c>
      <c r="C102" s="80">
        <v>2.5</v>
      </c>
      <c r="D102" s="82">
        <f t="shared" si="1"/>
        <v>11.272727272727273</v>
      </c>
      <c r="E102" s="69">
        <v>124</v>
      </c>
      <c r="F102" s="67"/>
    </row>
    <row r="103" spans="1:6" ht="20.25" customHeight="1">
      <c r="A103" s="71">
        <v>93</v>
      </c>
      <c r="B103" s="70" t="s">
        <v>287</v>
      </c>
      <c r="C103" s="80">
        <v>0.57999999999999996</v>
      </c>
      <c r="D103" s="82">
        <f t="shared" si="1"/>
        <v>5</v>
      </c>
      <c r="E103" s="69">
        <v>55</v>
      </c>
      <c r="F103" s="67"/>
    </row>
    <row r="104" spans="1:6" ht="20.25" customHeight="1">
      <c r="A104" s="71">
        <v>94</v>
      </c>
      <c r="B104" s="70" t="s">
        <v>288</v>
      </c>
      <c r="C104" s="80">
        <v>1</v>
      </c>
      <c r="D104" s="82">
        <f t="shared" si="1"/>
        <v>8.6363636363636367</v>
      </c>
      <c r="E104" s="69">
        <v>95</v>
      </c>
      <c r="F104" s="67"/>
    </row>
    <row r="105" spans="1:6" ht="20.25" customHeight="1">
      <c r="A105" s="71">
        <v>95</v>
      </c>
      <c r="B105" s="70" t="s">
        <v>289</v>
      </c>
      <c r="C105" s="80">
        <v>0.23</v>
      </c>
      <c r="D105" s="82">
        <f t="shared" si="1"/>
        <v>2</v>
      </c>
      <c r="E105" s="69">
        <v>22</v>
      </c>
      <c r="F105" s="67"/>
    </row>
    <row r="106" spans="1:6" ht="20.25" customHeight="1">
      <c r="A106" s="71">
        <v>96</v>
      </c>
      <c r="B106" s="70" t="s">
        <v>290</v>
      </c>
      <c r="C106" s="80">
        <v>0.39</v>
      </c>
      <c r="D106" s="82">
        <f t="shared" si="1"/>
        <v>3.3636363636363638</v>
      </c>
      <c r="E106" s="69">
        <v>37</v>
      </c>
      <c r="F106" s="67"/>
    </row>
    <row r="107" spans="1:6" ht="20.25" customHeight="1">
      <c r="A107" s="71">
        <v>97</v>
      </c>
      <c r="B107" s="70" t="s">
        <v>291</v>
      </c>
      <c r="C107" s="80">
        <v>0.03</v>
      </c>
      <c r="D107" s="82">
        <f t="shared" si="1"/>
        <v>0.27272727272727271</v>
      </c>
      <c r="E107" s="69">
        <v>3</v>
      </c>
      <c r="F107" s="67"/>
    </row>
    <row r="108" spans="1:6" ht="20.25" customHeight="1">
      <c r="A108" s="71">
        <v>98</v>
      </c>
      <c r="B108" s="70" t="s">
        <v>292</v>
      </c>
      <c r="C108" s="80">
        <v>1.6</v>
      </c>
      <c r="D108" s="82">
        <f t="shared" si="1"/>
        <v>7.2727272727272725</v>
      </c>
      <c r="E108" s="69">
        <v>80</v>
      </c>
      <c r="F108" s="67"/>
    </row>
    <row r="109" spans="1:6" ht="20.25" customHeight="1">
      <c r="A109" s="71">
        <v>99</v>
      </c>
      <c r="B109" s="70" t="s">
        <v>293</v>
      </c>
      <c r="C109" s="80">
        <v>2.0999999999999996</v>
      </c>
      <c r="D109" s="82">
        <f t="shared" si="1"/>
        <v>15.454545454545455</v>
      </c>
      <c r="E109" s="69">
        <v>170</v>
      </c>
      <c r="F109" s="67"/>
    </row>
    <row r="110" spans="1:6" ht="20.25" customHeight="1">
      <c r="A110" s="71">
        <v>100</v>
      </c>
      <c r="B110" s="70" t="s">
        <v>294</v>
      </c>
      <c r="C110" s="80">
        <v>15</v>
      </c>
      <c r="D110" s="82">
        <f t="shared" si="1"/>
        <v>90</v>
      </c>
      <c r="E110" s="69">
        <v>990</v>
      </c>
      <c r="F110" s="67"/>
    </row>
    <row r="111" spans="1:6" ht="20.25" customHeight="1">
      <c r="A111" s="71">
        <v>101</v>
      </c>
      <c r="B111" s="70" t="s">
        <v>295</v>
      </c>
      <c r="C111" s="80">
        <v>1.99</v>
      </c>
      <c r="D111" s="82">
        <f t="shared" si="1"/>
        <v>13.181818181818182</v>
      </c>
      <c r="E111" s="69">
        <v>145</v>
      </c>
      <c r="F111" s="67"/>
    </row>
    <row r="112" spans="1:6" ht="20.25" customHeight="1">
      <c r="A112" s="71">
        <v>102</v>
      </c>
      <c r="B112" s="70" t="s">
        <v>296</v>
      </c>
      <c r="C112" s="80">
        <v>2.15</v>
      </c>
      <c r="D112" s="82">
        <f t="shared" si="1"/>
        <v>10.272727272727273</v>
      </c>
      <c r="E112" s="69">
        <v>113</v>
      </c>
      <c r="F112" s="67"/>
    </row>
    <row r="113" spans="1:6" ht="20.25" customHeight="1">
      <c r="A113" s="71">
        <v>103</v>
      </c>
      <c r="B113" s="70" t="s">
        <v>297</v>
      </c>
      <c r="C113" s="80">
        <v>0.05</v>
      </c>
      <c r="D113" s="82">
        <f t="shared" si="1"/>
        <v>0.45454545454545453</v>
      </c>
      <c r="E113" s="69">
        <v>5</v>
      </c>
      <c r="F113" s="67"/>
    </row>
    <row r="114" spans="1:6" ht="20.25" customHeight="1">
      <c r="A114" s="71">
        <v>104</v>
      </c>
      <c r="B114" s="70" t="s">
        <v>298</v>
      </c>
      <c r="C114" s="80">
        <v>2.3800000000000003</v>
      </c>
      <c r="D114" s="82">
        <f t="shared" si="1"/>
        <v>18.181818181818183</v>
      </c>
      <c r="E114" s="69">
        <v>200</v>
      </c>
      <c r="F114" s="67"/>
    </row>
    <row r="115" spans="1:6" ht="20.25" customHeight="1">
      <c r="A115" s="71">
        <v>105</v>
      </c>
      <c r="B115" s="70" t="s">
        <v>299</v>
      </c>
      <c r="C115" s="80">
        <v>0.24000000000000002</v>
      </c>
      <c r="D115" s="82">
        <f t="shared" si="1"/>
        <v>2.0909090909090908</v>
      </c>
      <c r="E115" s="69">
        <v>23</v>
      </c>
      <c r="F115" s="67"/>
    </row>
    <row r="116" spans="1:6" ht="20.25" customHeight="1">
      <c r="A116" s="71">
        <v>106</v>
      </c>
      <c r="B116" s="70" t="s">
        <v>300</v>
      </c>
      <c r="C116" s="80">
        <v>0.06</v>
      </c>
      <c r="D116" s="82">
        <f t="shared" si="1"/>
        <v>0.54545454545454541</v>
      </c>
      <c r="E116" s="69">
        <v>6</v>
      </c>
      <c r="F116" s="67"/>
    </row>
    <row r="117" spans="1:6" ht="20.25" customHeight="1">
      <c r="A117" s="71">
        <v>107</v>
      </c>
      <c r="B117" s="70" t="s">
        <v>301</v>
      </c>
      <c r="C117" s="80">
        <v>0.55000000000000004</v>
      </c>
      <c r="D117" s="82">
        <f t="shared" si="1"/>
        <v>4.7272727272727275</v>
      </c>
      <c r="E117" s="69">
        <v>52</v>
      </c>
      <c r="F117" s="67"/>
    </row>
    <row r="118" spans="1:6" ht="20.25" customHeight="1">
      <c r="A118" s="71">
        <v>108</v>
      </c>
      <c r="B118" s="70" t="s">
        <v>302</v>
      </c>
      <c r="C118" s="80">
        <v>0.56000000000000005</v>
      </c>
      <c r="D118" s="82">
        <f t="shared" si="1"/>
        <v>4.8181818181818183</v>
      </c>
      <c r="E118" s="69">
        <v>53</v>
      </c>
      <c r="F118" s="67"/>
    </row>
    <row r="119" spans="1:6" ht="20.25" customHeight="1">
      <c r="A119" s="71">
        <v>109</v>
      </c>
      <c r="B119" s="70" t="s">
        <v>303</v>
      </c>
      <c r="C119" s="80">
        <v>2.14</v>
      </c>
      <c r="D119" s="82">
        <f t="shared" si="1"/>
        <v>18.454545454545453</v>
      </c>
      <c r="E119" s="69">
        <v>203</v>
      </c>
      <c r="F119" s="67"/>
    </row>
    <row r="120" spans="1:6" ht="20.25" customHeight="1">
      <c r="A120" s="71">
        <v>110</v>
      </c>
      <c r="B120" s="70" t="s">
        <v>304</v>
      </c>
      <c r="C120" s="80">
        <v>1.2</v>
      </c>
      <c r="D120" s="82">
        <f t="shared" si="1"/>
        <v>15.272727272727273</v>
      </c>
      <c r="E120" s="69">
        <v>168</v>
      </c>
      <c r="F120" s="67"/>
    </row>
    <row r="121" spans="1:6" ht="20.25" customHeight="1">
      <c r="A121" s="71">
        <v>111</v>
      </c>
      <c r="B121" s="70" t="s">
        <v>305</v>
      </c>
      <c r="C121" s="80">
        <v>0.02</v>
      </c>
      <c r="D121" s="82">
        <f t="shared" si="1"/>
        <v>0.18181818181818182</v>
      </c>
      <c r="E121" s="69">
        <v>2</v>
      </c>
      <c r="F121" s="67"/>
    </row>
    <row r="122" spans="1:6" ht="20.25" customHeight="1">
      <c r="A122" s="71">
        <v>112</v>
      </c>
      <c r="B122" s="70" t="s">
        <v>306</v>
      </c>
      <c r="C122" s="80">
        <v>1.75</v>
      </c>
      <c r="D122" s="82">
        <f t="shared" si="1"/>
        <v>15.090909090909092</v>
      </c>
      <c r="E122" s="69">
        <v>166</v>
      </c>
      <c r="F122" s="67"/>
    </row>
    <row r="123" spans="1:6" ht="20.25" customHeight="1">
      <c r="A123" s="71">
        <v>113</v>
      </c>
      <c r="B123" s="70" t="s">
        <v>307</v>
      </c>
      <c r="C123" s="80">
        <v>2</v>
      </c>
      <c r="D123" s="82">
        <f t="shared" si="1"/>
        <v>13</v>
      </c>
      <c r="E123" s="69">
        <v>143</v>
      </c>
      <c r="F123" s="67"/>
    </row>
    <row r="124" spans="1:6" ht="20.25" customHeight="1">
      <c r="A124" s="71">
        <v>114</v>
      </c>
      <c r="B124" s="70" t="s">
        <v>308</v>
      </c>
      <c r="C124" s="80">
        <v>0.88</v>
      </c>
      <c r="D124" s="82">
        <f t="shared" si="1"/>
        <v>4</v>
      </c>
      <c r="E124" s="69">
        <v>44</v>
      </c>
      <c r="F124" s="67"/>
    </row>
    <row r="125" spans="1:6" ht="20.25" customHeight="1">
      <c r="A125" s="71">
        <v>115</v>
      </c>
      <c r="B125" s="70" t="s">
        <v>309</v>
      </c>
      <c r="C125" s="80">
        <v>0.95000000000000007</v>
      </c>
      <c r="D125" s="82">
        <f t="shared" si="1"/>
        <v>6.3636363636363633</v>
      </c>
      <c r="E125" s="69">
        <v>70</v>
      </c>
      <c r="F125" s="67"/>
    </row>
    <row r="126" spans="1:6" ht="20.25" customHeight="1">
      <c r="A126" s="71">
        <v>116</v>
      </c>
      <c r="B126" s="70" t="s">
        <v>310</v>
      </c>
      <c r="C126" s="80">
        <v>0.33</v>
      </c>
      <c r="D126" s="82">
        <f t="shared" si="1"/>
        <v>2.9090909090909092</v>
      </c>
      <c r="E126" s="69">
        <v>32</v>
      </c>
      <c r="F126" s="67"/>
    </row>
    <row r="127" spans="1:6" ht="20.25" customHeight="1">
      <c r="A127" s="71">
        <v>117</v>
      </c>
      <c r="B127" s="70" t="s">
        <v>311</v>
      </c>
      <c r="C127" s="80">
        <v>1.1100000000000001</v>
      </c>
      <c r="D127" s="82">
        <f t="shared" si="1"/>
        <v>5.3636363636363633</v>
      </c>
      <c r="E127" s="69">
        <v>59</v>
      </c>
      <c r="F127" s="67"/>
    </row>
    <row r="128" spans="1:6" ht="20.25" customHeight="1">
      <c r="A128" s="71">
        <v>118</v>
      </c>
      <c r="B128" s="70" t="s">
        <v>312</v>
      </c>
      <c r="C128" s="80">
        <v>20</v>
      </c>
      <c r="D128" s="82">
        <f t="shared" si="1"/>
        <v>172</v>
      </c>
      <c r="E128" s="69">
        <v>1892</v>
      </c>
      <c r="F128" s="67"/>
    </row>
    <row r="129" spans="1:6" ht="20.25" customHeight="1">
      <c r="A129" s="71">
        <v>119</v>
      </c>
      <c r="B129" s="70" t="s">
        <v>313</v>
      </c>
      <c r="C129" s="80">
        <v>2.83</v>
      </c>
      <c r="D129" s="82">
        <f t="shared" si="1"/>
        <v>24.363636363636363</v>
      </c>
      <c r="E129" s="69">
        <v>268</v>
      </c>
      <c r="F129" s="67"/>
    </row>
    <row r="130" spans="1:6" ht="20.25" customHeight="1">
      <c r="A130" s="71">
        <v>120</v>
      </c>
      <c r="B130" s="70" t="s">
        <v>314</v>
      </c>
      <c r="C130" s="80">
        <v>1.2</v>
      </c>
      <c r="D130" s="82">
        <f t="shared" si="1"/>
        <v>10.363636363636363</v>
      </c>
      <c r="E130" s="69">
        <v>114</v>
      </c>
      <c r="F130" s="67"/>
    </row>
    <row r="131" spans="1:6" ht="20.25" customHeight="1">
      <c r="A131" s="71">
        <v>121</v>
      </c>
      <c r="B131" s="70" t="s">
        <v>315</v>
      </c>
      <c r="C131" s="80">
        <v>0.7</v>
      </c>
      <c r="D131" s="82">
        <f t="shared" si="1"/>
        <v>6.0909090909090908</v>
      </c>
      <c r="E131" s="69">
        <v>67</v>
      </c>
      <c r="F131" s="67"/>
    </row>
    <row r="132" spans="1:6" ht="20.25" customHeight="1">
      <c r="A132" s="71">
        <v>122</v>
      </c>
      <c r="B132" s="70" t="s">
        <v>316</v>
      </c>
      <c r="C132" s="80">
        <v>1</v>
      </c>
      <c r="D132" s="82">
        <f t="shared" si="1"/>
        <v>8.6363636363636367</v>
      </c>
      <c r="E132" s="69">
        <v>95</v>
      </c>
      <c r="F132" s="67"/>
    </row>
    <row r="133" spans="1:6" ht="20.25" customHeight="1">
      <c r="A133" s="71">
        <v>123</v>
      </c>
      <c r="B133" s="70" t="s">
        <v>317</v>
      </c>
      <c r="C133" s="80">
        <v>1.17</v>
      </c>
      <c r="D133" s="82">
        <f t="shared" si="1"/>
        <v>7.2727272727272725</v>
      </c>
      <c r="E133" s="69">
        <v>80</v>
      </c>
      <c r="F133" s="67"/>
    </row>
    <row r="134" spans="1:6" ht="20.25" customHeight="1">
      <c r="A134" s="71">
        <v>124</v>
      </c>
      <c r="B134" s="70" t="s">
        <v>318</v>
      </c>
      <c r="C134" s="80">
        <v>0.3</v>
      </c>
      <c r="D134" s="82">
        <f t="shared" si="1"/>
        <v>4.5454545454545459</v>
      </c>
      <c r="E134" s="69">
        <v>50</v>
      </c>
      <c r="F134" s="67"/>
    </row>
    <row r="135" spans="1:6" ht="20.25" customHeight="1">
      <c r="A135" s="71">
        <v>125</v>
      </c>
      <c r="B135" s="70" t="s">
        <v>319</v>
      </c>
      <c r="C135" s="80">
        <v>1.8800000000000001</v>
      </c>
      <c r="D135" s="82">
        <f t="shared" si="1"/>
        <v>13.454545454545455</v>
      </c>
      <c r="E135" s="69">
        <v>148</v>
      </c>
      <c r="F135" s="67"/>
    </row>
    <row r="136" spans="1:6" ht="20.25" customHeight="1">
      <c r="A136" s="71">
        <v>126</v>
      </c>
      <c r="B136" s="70" t="s">
        <v>320</v>
      </c>
      <c r="C136" s="80">
        <v>7.04</v>
      </c>
      <c r="D136" s="82">
        <f t="shared" si="1"/>
        <v>45.272727272727273</v>
      </c>
      <c r="E136" s="69">
        <v>498</v>
      </c>
      <c r="F136" s="67"/>
    </row>
    <row r="137" spans="1:6" ht="20.25" customHeight="1">
      <c r="A137" s="71">
        <v>127</v>
      </c>
      <c r="B137" s="70" t="s">
        <v>321</v>
      </c>
      <c r="C137" s="80">
        <v>0.05</v>
      </c>
      <c r="D137" s="82">
        <f t="shared" si="1"/>
        <v>0.45454545454545453</v>
      </c>
      <c r="E137" s="69">
        <v>5</v>
      </c>
      <c r="F137" s="67"/>
    </row>
    <row r="138" spans="1:6" ht="20.25" customHeight="1">
      <c r="A138" s="71">
        <v>128</v>
      </c>
      <c r="B138" s="70" t="s">
        <v>322</v>
      </c>
      <c r="C138" s="80">
        <v>0.79</v>
      </c>
      <c r="D138" s="82">
        <f t="shared" si="1"/>
        <v>6.8181818181818183</v>
      </c>
      <c r="E138" s="69">
        <v>75</v>
      </c>
      <c r="F138" s="67"/>
    </row>
    <row r="139" spans="1:6" ht="20.25" customHeight="1">
      <c r="A139" s="71">
        <v>129</v>
      </c>
      <c r="B139" s="70" t="s">
        <v>323</v>
      </c>
      <c r="C139" s="80">
        <v>1.44</v>
      </c>
      <c r="D139" s="82">
        <f t="shared" si="1"/>
        <v>12.454545454545455</v>
      </c>
      <c r="E139" s="69">
        <v>137</v>
      </c>
      <c r="F139" s="67"/>
    </row>
    <row r="140" spans="1:6" ht="20.25" customHeight="1">
      <c r="A140" s="71">
        <v>130</v>
      </c>
      <c r="B140" s="70" t="s">
        <v>324</v>
      </c>
      <c r="C140" s="80">
        <v>0.27</v>
      </c>
      <c r="D140" s="82">
        <f t="shared" ref="D140:D203" si="2">E140/11</f>
        <v>2.3636363636363638</v>
      </c>
      <c r="E140" s="69">
        <v>26</v>
      </c>
      <c r="F140" s="67"/>
    </row>
    <row r="141" spans="1:6" ht="20.25" customHeight="1">
      <c r="A141" s="71">
        <v>131</v>
      </c>
      <c r="B141" s="70" t="s">
        <v>325</v>
      </c>
      <c r="C141" s="80">
        <v>2.08</v>
      </c>
      <c r="D141" s="82">
        <f t="shared" si="2"/>
        <v>13.545454545454545</v>
      </c>
      <c r="E141" s="69">
        <v>149</v>
      </c>
      <c r="F141" s="67"/>
    </row>
    <row r="142" spans="1:6" ht="20.25" customHeight="1">
      <c r="A142" s="71">
        <v>132</v>
      </c>
      <c r="B142" s="70" t="s">
        <v>326</v>
      </c>
      <c r="C142" s="80">
        <v>1.86</v>
      </c>
      <c r="D142" s="82">
        <f t="shared" si="2"/>
        <v>16</v>
      </c>
      <c r="E142" s="69">
        <v>176</v>
      </c>
      <c r="F142" s="67"/>
    </row>
    <row r="143" spans="1:6" ht="20.25" customHeight="1">
      <c r="A143" s="71">
        <v>133</v>
      </c>
      <c r="B143" s="70" t="s">
        <v>327</v>
      </c>
      <c r="C143" s="80">
        <v>0.65999999999999992</v>
      </c>
      <c r="D143" s="82">
        <f t="shared" si="2"/>
        <v>5.7272727272727275</v>
      </c>
      <c r="E143" s="69">
        <v>63</v>
      </c>
      <c r="F143" s="67"/>
    </row>
    <row r="144" spans="1:6" ht="20.25" customHeight="1">
      <c r="A144" s="71">
        <v>134</v>
      </c>
      <c r="B144" s="70" t="s">
        <v>328</v>
      </c>
      <c r="C144" s="80">
        <v>3.3</v>
      </c>
      <c r="D144" s="82">
        <f t="shared" si="2"/>
        <v>38.636363636363633</v>
      </c>
      <c r="E144" s="69">
        <v>425</v>
      </c>
      <c r="F144" s="67"/>
    </row>
    <row r="145" spans="1:6" ht="20.25" customHeight="1">
      <c r="A145" s="71">
        <v>135</v>
      </c>
      <c r="B145" s="70" t="s">
        <v>329</v>
      </c>
      <c r="C145" s="80">
        <v>1.56</v>
      </c>
      <c r="D145" s="82">
        <f t="shared" si="2"/>
        <v>9.6363636363636367</v>
      </c>
      <c r="E145" s="69">
        <v>106</v>
      </c>
      <c r="F145" s="67"/>
    </row>
    <row r="146" spans="1:6" ht="20.25" customHeight="1">
      <c r="A146" s="71">
        <v>136</v>
      </c>
      <c r="B146" s="70" t="s">
        <v>330</v>
      </c>
      <c r="C146" s="80">
        <v>0.83</v>
      </c>
      <c r="D146" s="82">
        <f t="shared" si="2"/>
        <v>7.1818181818181817</v>
      </c>
      <c r="E146" s="69">
        <v>79</v>
      </c>
      <c r="F146" s="67"/>
    </row>
    <row r="147" spans="1:6" ht="20.25" customHeight="1">
      <c r="A147" s="71">
        <v>137</v>
      </c>
      <c r="B147" s="70" t="s">
        <v>331</v>
      </c>
      <c r="C147" s="80">
        <v>10</v>
      </c>
      <c r="D147" s="82">
        <f t="shared" si="2"/>
        <v>60</v>
      </c>
      <c r="E147" s="69">
        <v>660</v>
      </c>
      <c r="F147" s="67"/>
    </row>
    <row r="148" spans="1:6" ht="20.25" customHeight="1">
      <c r="A148" s="71">
        <v>138</v>
      </c>
      <c r="B148" s="70" t="s">
        <v>332</v>
      </c>
      <c r="C148" s="80">
        <v>2.29</v>
      </c>
      <c r="D148" s="82">
        <f t="shared" si="2"/>
        <v>17.454545454545453</v>
      </c>
      <c r="E148" s="69">
        <v>192</v>
      </c>
      <c r="F148" s="67"/>
    </row>
    <row r="149" spans="1:6" ht="20.25" customHeight="1">
      <c r="A149" s="71">
        <v>139</v>
      </c>
      <c r="B149" s="70" t="s">
        <v>333</v>
      </c>
      <c r="C149" s="80">
        <v>0.87999999999999989</v>
      </c>
      <c r="D149" s="82">
        <f t="shared" si="2"/>
        <v>5.9090909090909092</v>
      </c>
      <c r="E149" s="69">
        <v>65</v>
      </c>
      <c r="F149" s="67"/>
    </row>
    <row r="150" spans="1:6" ht="20.25" customHeight="1">
      <c r="A150" s="71">
        <v>140</v>
      </c>
      <c r="B150" s="70" t="s">
        <v>334</v>
      </c>
      <c r="C150" s="80">
        <v>1.33</v>
      </c>
      <c r="D150" s="82">
        <f t="shared" si="2"/>
        <v>8.7272727272727266</v>
      </c>
      <c r="E150" s="69">
        <v>96</v>
      </c>
      <c r="F150" s="67"/>
    </row>
    <row r="151" spans="1:6" ht="20.25" customHeight="1">
      <c r="A151" s="71">
        <v>141</v>
      </c>
      <c r="B151" s="70" t="s">
        <v>335</v>
      </c>
      <c r="C151" s="80">
        <v>0.77</v>
      </c>
      <c r="D151" s="82">
        <f t="shared" si="2"/>
        <v>6.7272727272727275</v>
      </c>
      <c r="E151" s="69">
        <v>74</v>
      </c>
      <c r="F151" s="67"/>
    </row>
    <row r="152" spans="1:6" ht="20.25" customHeight="1">
      <c r="A152" s="71">
        <v>142</v>
      </c>
      <c r="B152" s="70" t="s">
        <v>336</v>
      </c>
      <c r="C152" s="80">
        <v>0.26</v>
      </c>
      <c r="D152" s="82">
        <f t="shared" si="2"/>
        <v>2.2727272727272729</v>
      </c>
      <c r="E152" s="69">
        <v>25</v>
      </c>
      <c r="F152" s="67"/>
    </row>
    <row r="153" spans="1:6" ht="20.25" customHeight="1">
      <c r="A153" s="71">
        <v>143</v>
      </c>
      <c r="B153" s="70" t="s">
        <v>337</v>
      </c>
      <c r="C153" s="80">
        <v>1.06</v>
      </c>
      <c r="D153" s="82">
        <f t="shared" si="2"/>
        <v>9.0909090909090917</v>
      </c>
      <c r="E153" s="69">
        <v>100</v>
      </c>
      <c r="F153" s="67"/>
    </row>
    <row r="154" spans="1:6" ht="20.25" customHeight="1">
      <c r="A154" s="71">
        <v>144</v>
      </c>
      <c r="B154" s="70" t="s">
        <v>338</v>
      </c>
      <c r="C154" s="80">
        <v>2.66</v>
      </c>
      <c r="D154" s="82">
        <f t="shared" si="2"/>
        <v>14.545454545454545</v>
      </c>
      <c r="E154" s="69">
        <v>160</v>
      </c>
      <c r="F154" s="67"/>
    </row>
    <row r="155" spans="1:6" ht="20.25" customHeight="1">
      <c r="A155" s="71">
        <v>145</v>
      </c>
      <c r="B155" s="70" t="s">
        <v>339</v>
      </c>
      <c r="C155" s="80">
        <v>2.4399999999999995</v>
      </c>
      <c r="D155" s="82">
        <f t="shared" si="2"/>
        <v>18.90909090909091</v>
      </c>
      <c r="E155" s="69">
        <v>208</v>
      </c>
      <c r="F155" s="67"/>
    </row>
    <row r="156" spans="1:6" ht="20.25" customHeight="1">
      <c r="A156" s="71">
        <v>146</v>
      </c>
      <c r="B156" s="70" t="s">
        <v>340</v>
      </c>
      <c r="C156" s="80">
        <v>2.2499999999999996</v>
      </c>
      <c r="D156" s="82">
        <f t="shared" si="2"/>
        <v>15.454545454545455</v>
      </c>
      <c r="E156" s="69">
        <v>170</v>
      </c>
      <c r="F156" s="67"/>
    </row>
    <row r="157" spans="1:6" ht="20.25" customHeight="1">
      <c r="A157" s="71">
        <v>147</v>
      </c>
      <c r="B157" s="70" t="s">
        <v>341</v>
      </c>
      <c r="C157" s="80">
        <v>2.92</v>
      </c>
      <c r="D157" s="82">
        <f t="shared" si="2"/>
        <v>12.909090909090908</v>
      </c>
      <c r="E157" s="69">
        <v>142</v>
      </c>
      <c r="F157" s="67"/>
    </row>
    <row r="158" spans="1:6" ht="20.25" customHeight="1">
      <c r="A158" s="71">
        <v>148</v>
      </c>
      <c r="B158" s="70" t="s">
        <v>342</v>
      </c>
      <c r="C158" s="80">
        <v>2</v>
      </c>
      <c r="D158" s="82">
        <f t="shared" si="2"/>
        <v>13</v>
      </c>
      <c r="E158" s="69">
        <v>143</v>
      </c>
      <c r="F158" s="67"/>
    </row>
    <row r="159" spans="1:6" ht="20.25" customHeight="1">
      <c r="A159" s="71">
        <v>149</v>
      </c>
      <c r="B159" s="70" t="s">
        <v>343</v>
      </c>
      <c r="C159" s="80">
        <v>2.33</v>
      </c>
      <c r="D159" s="82">
        <f t="shared" si="2"/>
        <v>11</v>
      </c>
      <c r="E159" s="69">
        <v>121</v>
      </c>
      <c r="F159" s="67"/>
    </row>
    <row r="160" spans="1:6" ht="20.25" customHeight="1">
      <c r="A160" s="71">
        <v>150</v>
      </c>
      <c r="B160" s="70" t="s">
        <v>344</v>
      </c>
      <c r="C160" s="80">
        <v>0.06</v>
      </c>
      <c r="D160" s="82">
        <f t="shared" si="2"/>
        <v>0.54545454545454541</v>
      </c>
      <c r="E160" s="69">
        <v>6</v>
      </c>
      <c r="F160" s="67"/>
    </row>
    <row r="161" spans="1:6" ht="20.25" customHeight="1">
      <c r="A161" s="71">
        <v>151</v>
      </c>
      <c r="B161" s="70" t="s">
        <v>345</v>
      </c>
      <c r="C161" s="80">
        <v>0.78</v>
      </c>
      <c r="D161" s="82">
        <f t="shared" si="2"/>
        <v>6.7272727272727275</v>
      </c>
      <c r="E161" s="69">
        <v>74</v>
      </c>
      <c r="F161" s="67"/>
    </row>
    <row r="162" spans="1:6" ht="20.25" customHeight="1">
      <c r="A162" s="71">
        <v>152</v>
      </c>
      <c r="B162" s="70" t="s">
        <v>346</v>
      </c>
      <c r="C162" s="80">
        <v>2.4</v>
      </c>
      <c r="D162" s="82">
        <f t="shared" si="2"/>
        <v>15.363636363636363</v>
      </c>
      <c r="E162" s="69">
        <v>169</v>
      </c>
      <c r="F162" s="67"/>
    </row>
    <row r="163" spans="1:6" ht="20.25" customHeight="1">
      <c r="A163" s="71">
        <v>153</v>
      </c>
      <c r="B163" s="70" t="s">
        <v>347</v>
      </c>
      <c r="C163" s="80">
        <v>1</v>
      </c>
      <c r="D163" s="82">
        <f t="shared" si="2"/>
        <v>12.727272727272727</v>
      </c>
      <c r="E163" s="69">
        <v>140</v>
      </c>
      <c r="F163" s="67"/>
    </row>
    <row r="164" spans="1:6" ht="20.25" customHeight="1">
      <c r="A164" s="71">
        <v>154</v>
      </c>
      <c r="B164" s="70" t="s">
        <v>348</v>
      </c>
      <c r="C164" s="80">
        <v>2.2999999999999998</v>
      </c>
      <c r="D164" s="82">
        <f t="shared" si="2"/>
        <v>19.727272727272727</v>
      </c>
      <c r="E164" s="69">
        <v>217</v>
      </c>
      <c r="F164" s="67"/>
    </row>
    <row r="165" spans="1:6" ht="20.25" customHeight="1">
      <c r="A165" s="71">
        <v>155</v>
      </c>
      <c r="B165" s="70" t="s">
        <v>349</v>
      </c>
      <c r="C165" s="80">
        <v>1.1700000000000002</v>
      </c>
      <c r="D165" s="82">
        <f t="shared" si="2"/>
        <v>10</v>
      </c>
      <c r="E165" s="69">
        <v>110</v>
      </c>
      <c r="F165" s="67"/>
    </row>
    <row r="166" spans="1:6" ht="20.25" customHeight="1">
      <c r="A166" s="71">
        <v>156</v>
      </c>
      <c r="B166" s="70" t="s">
        <v>350</v>
      </c>
      <c r="C166" s="80">
        <v>2.14</v>
      </c>
      <c r="D166" s="82">
        <f t="shared" si="2"/>
        <v>12.909090909090908</v>
      </c>
      <c r="E166" s="69">
        <v>142</v>
      </c>
      <c r="F166" s="67"/>
    </row>
    <row r="167" spans="1:6" ht="20.25" customHeight="1">
      <c r="A167" s="71">
        <v>157</v>
      </c>
      <c r="B167" s="70" t="s">
        <v>351</v>
      </c>
      <c r="C167" s="80">
        <v>2</v>
      </c>
      <c r="D167" s="82">
        <f t="shared" si="2"/>
        <v>17.181818181818183</v>
      </c>
      <c r="E167" s="69">
        <v>189</v>
      </c>
      <c r="F167" s="67"/>
    </row>
    <row r="168" spans="1:6" ht="20.25" customHeight="1">
      <c r="A168" s="71">
        <v>158</v>
      </c>
      <c r="B168" s="70" t="s">
        <v>352</v>
      </c>
      <c r="C168" s="80">
        <v>1.4</v>
      </c>
      <c r="D168" s="82">
        <f t="shared" si="2"/>
        <v>9</v>
      </c>
      <c r="E168" s="69">
        <v>99</v>
      </c>
      <c r="F168" s="67"/>
    </row>
    <row r="169" spans="1:6" ht="20.25" customHeight="1">
      <c r="A169" s="71">
        <v>159</v>
      </c>
      <c r="B169" s="70" t="s">
        <v>353</v>
      </c>
      <c r="C169" s="80">
        <v>1.33</v>
      </c>
      <c r="D169" s="82">
        <f t="shared" si="2"/>
        <v>11.545454545454545</v>
      </c>
      <c r="E169" s="69">
        <v>127</v>
      </c>
      <c r="F169" s="67"/>
    </row>
    <row r="170" spans="1:6" ht="20.25" customHeight="1">
      <c r="A170" s="71">
        <v>160</v>
      </c>
      <c r="B170" s="70" t="s">
        <v>354</v>
      </c>
      <c r="C170" s="80">
        <v>0.49</v>
      </c>
      <c r="D170" s="82">
        <f t="shared" si="2"/>
        <v>4</v>
      </c>
      <c r="E170" s="69">
        <v>44</v>
      </c>
      <c r="F170" s="67"/>
    </row>
    <row r="171" spans="1:6" ht="20.25" customHeight="1">
      <c r="A171" s="71">
        <v>161</v>
      </c>
      <c r="B171" s="70" t="s">
        <v>355</v>
      </c>
      <c r="C171" s="80">
        <v>0.63</v>
      </c>
      <c r="D171" s="82">
        <f t="shared" si="2"/>
        <v>5.4545454545454541</v>
      </c>
      <c r="E171" s="69">
        <v>60</v>
      </c>
      <c r="F171" s="67"/>
    </row>
    <row r="172" spans="1:6" ht="20.25" customHeight="1">
      <c r="A172" s="71">
        <v>162</v>
      </c>
      <c r="B172" s="70" t="s">
        <v>356</v>
      </c>
      <c r="C172" s="80">
        <v>0.05</v>
      </c>
      <c r="D172" s="82">
        <f t="shared" si="2"/>
        <v>0.45454545454545453</v>
      </c>
      <c r="E172" s="69">
        <v>5</v>
      </c>
      <c r="F172" s="67"/>
    </row>
    <row r="173" spans="1:6" ht="20.25" customHeight="1">
      <c r="A173" s="71">
        <v>163</v>
      </c>
      <c r="B173" s="70" t="s">
        <v>357</v>
      </c>
      <c r="C173" s="80">
        <v>10.199999999999999</v>
      </c>
      <c r="D173" s="82">
        <f t="shared" si="2"/>
        <v>81</v>
      </c>
      <c r="E173" s="69">
        <v>891</v>
      </c>
      <c r="F173" s="67"/>
    </row>
    <row r="174" spans="1:6" ht="20.25" customHeight="1">
      <c r="A174" s="71">
        <v>164</v>
      </c>
      <c r="B174" s="70" t="s">
        <v>358</v>
      </c>
      <c r="C174" s="80">
        <v>1.18</v>
      </c>
      <c r="D174" s="82">
        <f t="shared" si="2"/>
        <v>7.8181818181818183</v>
      </c>
      <c r="E174" s="69">
        <v>86</v>
      </c>
      <c r="F174" s="67"/>
    </row>
    <row r="175" spans="1:6" ht="20.25" customHeight="1">
      <c r="A175" s="71">
        <v>165</v>
      </c>
      <c r="B175" s="70" t="s">
        <v>359</v>
      </c>
      <c r="C175" s="80">
        <v>0.02</v>
      </c>
      <c r="D175" s="82">
        <f t="shared" si="2"/>
        <v>0.18181818181818182</v>
      </c>
      <c r="E175" s="69">
        <v>2</v>
      </c>
      <c r="F175" s="67"/>
    </row>
    <row r="176" spans="1:6" ht="20.25" customHeight="1">
      <c r="A176" s="71">
        <v>166</v>
      </c>
      <c r="B176" s="70" t="s">
        <v>360</v>
      </c>
      <c r="C176" s="80">
        <v>1.6300000000000001</v>
      </c>
      <c r="D176" s="82">
        <f t="shared" si="2"/>
        <v>14.090909090909092</v>
      </c>
      <c r="E176" s="69">
        <v>155</v>
      </c>
      <c r="F176" s="67"/>
    </row>
    <row r="177" spans="1:6" ht="20.25" customHeight="1">
      <c r="A177" s="71">
        <v>167</v>
      </c>
      <c r="B177" s="70" t="s">
        <v>361</v>
      </c>
      <c r="C177" s="80">
        <v>8.4</v>
      </c>
      <c r="D177" s="82">
        <f t="shared" si="2"/>
        <v>54.636363636363633</v>
      </c>
      <c r="E177" s="69">
        <v>601</v>
      </c>
      <c r="F177" s="67"/>
    </row>
    <row r="178" spans="1:6" ht="20.25" customHeight="1">
      <c r="A178" s="71">
        <v>168</v>
      </c>
      <c r="B178" s="70" t="s">
        <v>362</v>
      </c>
      <c r="C178" s="80">
        <v>1.05</v>
      </c>
      <c r="D178" s="82">
        <f t="shared" si="2"/>
        <v>9.0909090909090917</v>
      </c>
      <c r="E178" s="69">
        <v>100</v>
      </c>
      <c r="F178" s="67"/>
    </row>
    <row r="179" spans="1:6" ht="20.25" customHeight="1">
      <c r="A179" s="71">
        <v>169</v>
      </c>
      <c r="B179" s="70" t="s">
        <v>363</v>
      </c>
      <c r="C179" s="80">
        <v>1.6300000000000001</v>
      </c>
      <c r="D179" s="82">
        <f t="shared" si="2"/>
        <v>14.090909090909092</v>
      </c>
      <c r="E179" s="69">
        <v>155</v>
      </c>
      <c r="F179" s="67"/>
    </row>
    <row r="180" spans="1:6" ht="20.25" customHeight="1">
      <c r="A180" s="71">
        <v>170</v>
      </c>
      <c r="B180" s="70" t="s">
        <v>364</v>
      </c>
      <c r="C180" s="80">
        <v>0.1</v>
      </c>
      <c r="D180" s="82">
        <f t="shared" si="2"/>
        <v>0.90909090909090906</v>
      </c>
      <c r="E180" s="69">
        <v>10</v>
      </c>
      <c r="F180" s="67"/>
    </row>
    <row r="181" spans="1:6" ht="20.25" customHeight="1">
      <c r="A181" s="71">
        <v>171</v>
      </c>
      <c r="B181" s="70" t="s">
        <v>365</v>
      </c>
      <c r="C181" s="80">
        <v>0.6</v>
      </c>
      <c r="D181" s="82">
        <f t="shared" si="2"/>
        <v>5.4545454545454541</v>
      </c>
      <c r="E181" s="69">
        <v>60</v>
      </c>
      <c r="F181" s="67"/>
    </row>
    <row r="182" spans="1:6" ht="20.25" customHeight="1">
      <c r="A182" s="71">
        <v>172</v>
      </c>
      <c r="B182" s="70" t="s">
        <v>366</v>
      </c>
      <c r="C182" s="80">
        <v>0.53</v>
      </c>
      <c r="D182" s="82">
        <f t="shared" si="2"/>
        <v>3.9090909090909092</v>
      </c>
      <c r="E182" s="69">
        <v>43</v>
      </c>
      <c r="F182" s="67"/>
    </row>
    <row r="183" spans="1:6" ht="20.25" customHeight="1">
      <c r="A183" s="71">
        <v>173</v>
      </c>
      <c r="B183" s="70" t="s">
        <v>367</v>
      </c>
      <c r="C183" s="80">
        <v>1.54</v>
      </c>
      <c r="D183" s="82">
        <f t="shared" si="2"/>
        <v>13.363636363636363</v>
      </c>
      <c r="E183" s="69">
        <v>147</v>
      </c>
      <c r="F183" s="67"/>
    </row>
    <row r="184" spans="1:6" ht="20.25" customHeight="1">
      <c r="A184" s="71">
        <v>174</v>
      </c>
      <c r="B184" s="70" t="s">
        <v>368</v>
      </c>
      <c r="C184" s="80">
        <v>0.04</v>
      </c>
      <c r="D184" s="82">
        <f t="shared" si="2"/>
        <v>0.36363636363636365</v>
      </c>
      <c r="E184" s="69">
        <v>4</v>
      </c>
      <c r="F184" s="67"/>
    </row>
    <row r="185" spans="1:6" ht="20.25" customHeight="1">
      <c r="A185" s="71">
        <v>175</v>
      </c>
      <c r="B185" s="70" t="s">
        <v>369</v>
      </c>
      <c r="C185" s="80">
        <v>1.82</v>
      </c>
      <c r="D185" s="82">
        <f t="shared" si="2"/>
        <v>13.363636363636363</v>
      </c>
      <c r="E185" s="69">
        <v>147</v>
      </c>
      <c r="F185" s="67"/>
    </row>
    <row r="186" spans="1:6" ht="20.25" customHeight="1">
      <c r="A186" s="71">
        <v>176</v>
      </c>
      <c r="B186" s="70" t="s">
        <v>370</v>
      </c>
      <c r="C186" s="80">
        <v>0.85</v>
      </c>
      <c r="D186" s="82">
        <f t="shared" si="2"/>
        <v>5.5454545454545459</v>
      </c>
      <c r="E186" s="69">
        <v>61</v>
      </c>
      <c r="F186" s="67"/>
    </row>
    <row r="187" spans="1:6" ht="20.25" customHeight="1">
      <c r="A187" s="71">
        <v>177</v>
      </c>
      <c r="B187" s="70" t="s">
        <v>371</v>
      </c>
      <c r="C187" s="80">
        <v>1.59</v>
      </c>
      <c r="D187" s="82">
        <f t="shared" si="2"/>
        <v>13.636363636363637</v>
      </c>
      <c r="E187" s="69">
        <v>150</v>
      </c>
      <c r="F187" s="67"/>
    </row>
    <row r="188" spans="1:6" ht="20.25" customHeight="1">
      <c r="A188" s="71">
        <v>178</v>
      </c>
      <c r="B188" s="70" t="s">
        <v>372</v>
      </c>
      <c r="C188" s="80">
        <v>1.32</v>
      </c>
      <c r="D188" s="82">
        <f t="shared" si="2"/>
        <v>7.8181818181818183</v>
      </c>
      <c r="E188" s="69">
        <v>86</v>
      </c>
      <c r="F188" s="67"/>
    </row>
    <row r="189" spans="1:6" ht="20.25" customHeight="1">
      <c r="A189" s="71">
        <v>179</v>
      </c>
      <c r="B189" s="70" t="s">
        <v>373</v>
      </c>
      <c r="C189" s="80">
        <v>6.87</v>
      </c>
      <c r="D189" s="82">
        <f t="shared" si="2"/>
        <v>51.81818181818182</v>
      </c>
      <c r="E189" s="69">
        <v>570</v>
      </c>
      <c r="F189" s="67"/>
    </row>
    <row r="190" spans="1:6" ht="20.25" customHeight="1">
      <c r="A190" s="71">
        <v>180</v>
      </c>
      <c r="B190" s="70" t="s">
        <v>374</v>
      </c>
      <c r="C190" s="80">
        <v>0.04</v>
      </c>
      <c r="D190" s="82">
        <f t="shared" si="2"/>
        <v>0.36363636363636365</v>
      </c>
      <c r="E190" s="69">
        <v>4</v>
      </c>
      <c r="F190" s="67"/>
    </row>
    <row r="191" spans="1:6" ht="20.25" customHeight="1">
      <c r="A191" s="71">
        <v>181</v>
      </c>
      <c r="B191" s="70" t="s">
        <v>375</v>
      </c>
      <c r="C191" s="80">
        <v>0.24</v>
      </c>
      <c r="D191" s="82">
        <f t="shared" si="2"/>
        <v>2.0909090909090908</v>
      </c>
      <c r="E191" s="69">
        <v>23</v>
      </c>
      <c r="F191" s="67"/>
    </row>
    <row r="192" spans="1:6" ht="20.25" customHeight="1">
      <c r="A192" s="71">
        <v>182</v>
      </c>
      <c r="B192" s="70" t="s">
        <v>376</v>
      </c>
      <c r="C192" s="80">
        <v>1</v>
      </c>
      <c r="D192" s="82">
        <f t="shared" si="2"/>
        <v>12.727272727272727</v>
      </c>
      <c r="E192" s="69">
        <v>140</v>
      </c>
      <c r="F192" s="67"/>
    </row>
    <row r="193" spans="1:6" ht="20.25" customHeight="1">
      <c r="A193" s="71">
        <v>183</v>
      </c>
      <c r="B193" s="70" t="s">
        <v>377</v>
      </c>
      <c r="C193" s="80">
        <v>0.47</v>
      </c>
      <c r="D193" s="82">
        <f t="shared" si="2"/>
        <v>4.0909090909090908</v>
      </c>
      <c r="E193" s="69">
        <v>45</v>
      </c>
      <c r="F193" s="67"/>
    </row>
    <row r="194" spans="1:6" ht="20.25" customHeight="1">
      <c r="A194" s="71">
        <v>184</v>
      </c>
      <c r="B194" s="70" t="s">
        <v>378</v>
      </c>
      <c r="C194" s="80">
        <v>1.86</v>
      </c>
      <c r="D194" s="82">
        <f t="shared" si="2"/>
        <v>12</v>
      </c>
      <c r="E194" s="69">
        <v>132</v>
      </c>
      <c r="F194" s="67"/>
    </row>
    <row r="195" spans="1:6" ht="20.25" customHeight="1">
      <c r="A195" s="71">
        <v>185</v>
      </c>
      <c r="B195" s="70" t="s">
        <v>379</v>
      </c>
      <c r="C195" s="80">
        <v>0.99</v>
      </c>
      <c r="D195" s="82">
        <f t="shared" si="2"/>
        <v>8.545454545454545</v>
      </c>
      <c r="E195" s="69">
        <v>94</v>
      </c>
      <c r="F195" s="67"/>
    </row>
    <row r="196" spans="1:6" ht="20.25" customHeight="1">
      <c r="A196" s="71">
        <v>186</v>
      </c>
      <c r="B196" s="70" t="s">
        <v>380</v>
      </c>
      <c r="C196" s="80">
        <v>0.6</v>
      </c>
      <c r="D196" s="82">
        <f t="shared" si="2"/>
        <v>5.1818181818181817</v>
      </c>
      <c r="E196" s="69">
        <v>57</v>
      </c>
      <c r="F196" s="67"/>
    </row>
    <row r="197" spans="1:6" ht="20.25" customHeight="1">
      <c r="A197" s="71">
        <v>187</v>
      </c>
      <c r="B197" s="70" t="s">
        <v>381</v>
      </c>
      <c r="C197" s="80">
        <v>2.44</v>
      </c>
      <c r="D197" s="82">
        <f t="shared" si="2"/>
        <v>18.90909090909091</v>
      </c>
      <c r="E197" s="69">
        <v>208</v>
      </c>
      <c r="F197" s="67"/>
    </row>
    <row r="198" spans="1:6" ht="20.25" customHeight="1">
      <c r="A198" s="71">
        <v>188</v>
      </c>
      <c r="B198" s="70" t="s">
        <v>382</v>
      </c>
      <c r="C198" s="80">
        <v>2.4500000000000002</v>
      </c>
      <c r="D198" s="82">
        <f t="shared" si="2"/>
        <v>15.636363636363637</v>
      </c>
      <c r="E198" s="69">
        <v>172</v>
      </c>
      <c r="F198" s="67"/>
    </row>
    <row r="199" spans="1:6" ht="20.25" customHeight="1">
      <c r="A199" s="71">
        <v>189</v>
      </c>
      <c r="B199" s="70" t="s">
        <v>383</v>
      </c>
      <c r="C199" s="80">
        <v>0.74</v>
      </c>
      <c r="D199" s="82">
        <f t="shared" si="2"/>
        <v>9.2727272727272734</v>
      </c>
      <c r="E199" s="69">
        <v>102</v>
      </c>
      <c r="F199" s="67"/>
    </row>
    <row r="200" spans="1:6" ht="20.25" customHeight="1">
      <c r="A200" s="71">
        <v>190</v>
      </c>
      <c r="B200" s="70" t="s">
        <v>384</v>
      </c>
      <c r="C200" s="80">
        <v>1.08</v>
      </c>
      <c r="D200" s="82">
        <f t="shared" si="2"/>
        <v>9.2727272727272734</v>
      </c>
      <c r="E200" s="69">
        <v>102</v>
      </c>
      <c r="F200" s="67"/>
    </row>
    <row r="201" spans="1:6" ht="20.25" customHeight="1">
      <c r="A201" s="71">
        <v>191</v>
      </c>
      <c r="B201" s="70" t="s">
        <v>385</v>
      </c>
      <c r="C201" s="80">
        <v>1.24</v>
      </c>
      <c r="D201" s="82">
        <f t="shared" si="2"/>
        <v>5.8181818181818183</v>
      </c>
      <c r="E201" s="69">
        <v>64</v>
      </c>
      <c r="F201" s="67"/>
    </row>
    <row r="202" spans="1:6" ht="20.25" customHeight="1">
      <c r="A202" s="71">
        <v>192</v>
      </c>
      <c r="B202" s="70" t="s">
        <v>386</v>
      </c>
      <c r="C202" s="80">
        <v>0.96</v>
      </c>
      <c r="D202" s="82">
        <f t="shared" si="2"/>
        <v>5.7272727272727275</v>
      </c>
      <c r="E202" s="69">
        <v>63</v>
      </c>
      <c r="F202" s="67"/>
    </row>
    <row r="203" spans="1:6" ht="20.25" customHeight="1">
      <c r="A203" s="71">
        <v>193</v>
      </c>
      <c r="B203" s="70" t="s">
        <v>387</v>
      </c>
      <c r="C203" s="80">
        <v>0.73</v>
      </c>
      <c r="D203" s="82">
        <f t="shared" si="2"/>
        <v>6.3636363636363633</v>
      </c>
      <c r="E203" s="69">
        <v>70</v>
      </c>
      <c r="F203" s="67"/>
    </row>
    <row r="204" spans="1:6" ht="20.25" customHeight="1">
      <c r="A204" s="71">
        <v>194</v>
      </c>
      <c r="B204" s="70" t="s">
        <v>388</v>
      </c>
      <c r="C204" s="80">
        <v>0.1</v>
      </c>
      <c r="D204" s="82">
        <f t="shared" ref="D204:D267" si="3">E204/11</f>
        <v>0.90909090909090906</v>
      </c>
      <c r="E204" s="69">
        <v>10</v>
      </c>
      <c r="F204" s="67"/>
    </row>
    <row r="205" spans="1:6" ht="20.25" customHeight="1">
      <c r="A205" s="71">
        <v>195</v>
      </c>
      <c r="B205" s="70" t="s">
        <v>389</v>
      </c>
      <c r="C205" s="80">
        <v>2.1</v>
      </c>
      <c r="D205" s="82">
        <f t="shared" si="3"/>
        <v>18.181818181818183</v>
      </c>
      <c r="E205" s="69">
        <v>200</v>
      </c>
      <c r="F205" s="67"/>
    </row>
    <row r="206" spans="1:6" ht="20.25" customHeight="1">
      <c r="A206" s="71">
        <v>196</v>
      </c>
      <c r="B206" s="70" t="s">
        <v>390</v>
      </c>
      <c r="C206" s="80">
        <v>1.78</v>
      </c>
      <c r="D206" s="82">
        <f t="shared" si="3"/>
        <v>11.272727272727273</v>
      </c>
      <c r="E206" s="69">
        <v>124</v>
      </c>
      <c r="F206" s="67"/>
    </row>
    <row r="207" spans="1:6" ht="20.25" customHeight="1">
      <c r="A207" s="71">
        <v>197</v>
      </c>
      <c r="B207" s="70" t="s">
        <v>391</v>
      </c>
      <c r="C207" s="80">
        <v>0.12</v>
      </c>
      <c r="D207" s="82">
        <f t="shared" si="3"/>
        <v>1</v>
      </c>
      <c r="E207" s="69">
        <v>11</v>
      </c>
      <c r="F207" s="67"/>
    </row>
    <row r="208" spans="1:6" ht="20.25" customHeight="1">
      <c r="A208" s="71">
        <v>198</v>
      </c>
      <c r="B208" s="70" t="s">
        <v>392</v>
      </c>
      <c r="C208" s="80">
        <v>1.62</v>
      </c>
      <c r="D208" s="82">
        <f t="shared" si="3"/>
        <v>11.909090909090908</v>
      </c>
      <c r="E208" s="69">
        <v>131</v>
      </c>
      <c r="F208" s="67"/>
    </row>
    <row r="209" spans="1:6" ht="20.25" customHeight="1">
      <c r="A209" s="71">
        <v>199</v>
      </c>
      <c r="B209" s="70" t="s">
        <v>393</v>
      </c>
      <c r="C209" s="80">
        <v>2.63</v>
      </c>
      <c r="D209" s="82">
        <f t="shared" si="3"/>
        <v>25.09090909090909</v>
      </c>
      <c r="E209" s="69">
        <v>276</v>
      </c>
      <c r="F209" s="67"/>
    </row>
    <row r="210" spans="1:6" ht="20.25" customHeight="1">
      <c r="A210" s="71">
        <v>200</v>
      </c>
      <c r="B210" s="70" t="s">
        <v>394</v>
      </c>
      <c r="C210" s="80">
        <v>2.39</v>
      </c>
      <c r="D210" s="82">
        <f t="shared" si="3"/>
        <v>19.545454545454547</v>
      </c>
      <c r="E210" s="69">
        <v>215</v>
      </c>
      <c r="F210" s="67"/>
    </row>
    <row r="211" spans="1:6" ht="20.25" customHeight="1">
      <c r="A211" s="71">
        <v>201</v>
      </c>
      <c r="B211" s="70" t="s">
        <v>395</v>
      </c>
      <c r="C211" s="80">
        <v>0.5</v>
      </c>
      <c r="D211" s="82">
        <f t="shared" si="3"/>
        <v>4.2727272727272725</v>
      </c>
      <c r="E211" s="69">
        <v>47</v>
      </c>
      <c r="F211" s="67"/>
    </row>
    <row r="212" spans="1:6" ht="20.25" customHeight="1">
      <c r="A212" s="71">
        <v>202</v>
      </c>
      <c r="B212" s="70" t="s">
        <v>396</v>
      </c>
      <c r="C212" s="80">
        <v>0.9</v>
      </c>
      <c r="D212" s="82">
        <f t="shared" si="3"/>
        <v>7.7272727272727275</v>
      </c>
      <c r="E212" s="69">
        <v>85</v>
      </c>
      <c r="F212" s="67"/>
    </row>
    <row r="213" spans="1:6" ht="20.25" customHeight="1">
      <c r="A213" s="71">
        <v>203</v>
      </c>
      <c r="B213" s="70" t="s">
        <v>397</v>
      </c>
      <c r="C213" s="80">
        <v>2.5300000000000002</v>
      </c>
      <c r="D213" s="82">
        <f t="shared" si="3"/>
        <v>21.818181818181817</v>
      </c>
      <c r="E213" s="69">
        <v>240</v>
      </c>
      <c r="F213" s="67"/>
    </row>
    <row r="214" spans="1:6" ht="20.25" customHeight="1">
      <c r="A214" s="71">
        <v>204</v>
      </c>
      <c r="B214" s="70" t="s">
        <v>398</v>
      </c>
      <c r="C214" s="80">
        <v>1.68</v>
      </c>
      <c r="D214" s="82">
        <f t="shared" si="3"/>
        <v>16.545454545454547</v>
      </c>
      <c r="E214" s="69">
        <v>182</v>
      </c>
      <c r="F214" s="67"/>
    </row>
    <row r="215" spans="1:6" ht="20.25" customHeight="1">
      <c r="A215" s="71">
        <v>205</v>
      </c>
      <c r="B215" s="70" t="s">
        <v>399</v>
      </c>
      <c r="C215" s="80">
        <v>1.23</v>
      </c>
      <c r="D215" s="82">
        <f t="shared" si="3"/>
        <v>7.6363636363636367</v>
      </c>
      <c r="E215" s="69">
        <v>84</v>
      </c>
      <c r="F215" s="67"/>
    </row>
    <row r="216" spans="1:6" ht="20.25" customHeight="1">
      <c r="A216" s="71">
        <v>206</v>
      </c>
      <c r="B216" s="70" t="s">
        <v>400</v>
      </c>
      <c r="C216" s="80">
        <v>0.09</v>
      </c>
      <c r="D216" s="82">
        <f t="shared" si="3"/>
        <v>0.81818181818181823</v>
      </c>
      <c r="E216" s="69">
        <v>9</v>
      </c>
      <c r="F216" s="67"/>
    </row>
    <row r="217" spans="1:6" ht="20.25" customHeight="1">
      <c r="A217" s="71">
        <v>207</v>
      </c>
      <c r="B217" s="70" t="s">
        <v>401</v>
      </c>
      <c r="C217" s="80">
        <v>1.61</v>
      </c>
      <c r="D217" s="82">
        <f t="shared" si="3"/>
        <v>13.818181818181818</v>
      </c>
      <c r="E217" s="69">
        <v>152</v>
      </c>
      <c r="F217" s="67"/>
    </row>
    <row r="218" spans="1:6" ht="20.25" customHeight="1">
      <c r="A218" s="71">
        <v>208</v>
      </c>
      <c r="B218" s="70" t="s">
        <v>402</v>
      </c>
      <c r="C218" s="80">
        <v>0.1</v>
      </c>
      <c r="D218" s="82">
        <f t="shared" si="3"/>
        <v>0.90909090909090906</v>
      </c>
      <c r="E218" s="69">
        <v>10</v>
      </c>
      <c r="F218" s="67"/>
    </row>
    <row r="219" spans="1:6" ht="20.25" customHeight="1">
      <c r="A219" s="71">
        <v>209</v>
      </c>
      <c r="B219" s="70" t="s">
        <v>403</v>
      </c>
      <c r="C219" s="80">
        <v>2.7</v>
      </c>
      <c r="D219" s="82">
        <f t="shared" si="3"/>
        <v>17.545454545454547</v>
      </c>
      <c r="E219" s="69">
        <v>193</v>
      </c>
      <c r="F219" s="67"/>
    </row>
    <row r="220" spans="1:6" ht="20.25" customHeight="1">
      <c r="A220" s="71">
        <v>210</v>
      </c>
      <c r="B220" s="70" t="s">
        <v>404</v>
      </c>
      <c r="C220" s="80">
        <v>0.85000000000000009</v>
      </c>
      <c r="D220" s="82">
        <f t="shared" si="3"/>
        <v>7.2727272727272725</v>
      </c>
      <c r="E220" s="69">
        <v>80</v>
      </c>
      <c r="F220" s="67"/>
    </row>
    <row r="221" spans="1:6" ht="20.25" customHeight="1">
      <c r="A221" s="71">
        <v>211</v>
      </c>
      <c r="B221" s="70" t="s">
        <v>405</v>
      </c>
      <c r="C221" s="80">
        <v>1.2200000000000002</v>
      </c>
      <c r="D221" s="82">
        <f t="shared" si="3"/>
        <v>14.181818181818182</v>
      </c>
      <c r="E221" s="69">
        <v>156</v>
      </c>
      <c r="F221" s="67"/>
    </row>
    <row r="222" spans="1:6" ht="20.25" customHeight="1">
      <c r="A222" s="71">
        <v>212</v>
      </c>
      <c r="B222" s="70" t="s">
        <v>406</v>
      </c>
      <c r="C222" s="80">
        <v>1.7000000000000002</v>
      </c>
      <c r="D222" s="82">
        <f t="shared" si="3"/>
        <v>12.181818181818182</v>
      </c>
      <c r="E222" s="69">
        <v>134</v>
      </c>
      <c r="F222" s="67"/>
    </row>
    <row r="223" spans="1:6" ht="20.25" customHeight="1">
      <c r="A223" s="71">
        <v>213</v>
      </c>
      <c r="B223" s="70" t="s">
        <v>407</v>
      </c>
      <c r="C223" s="80">
        <v>2.41</v>
      </c>
      <c r="D223" s="82">
        <f t="shared" si="3"/>
        <v>10.909090909090908</v>
      </c>
      <c r="E223" s="69">
        <v>120</v>
      </c>
      <c r="F223" s="67"/>
    </row>
    <row r="224" spans="1:6" ht="20.25" customHeight="1">
      <c r="A224" s="71">
        <v>214</v>
      </c>
      <c r="B224" s="70" t="s">
        <v>408</v>
      </c>
      <c r="C224" s="80">
        <v>0.54</v>
      </c>
      <c r="D224" s="82">
        <f t="shared" si="3"/>
        <v>4.7272727272727275</v>
      </c>
      <c r="E224" s="69">
        <v>52</v>
      </c>
      <c r="F224" s="67"/>
    </row>
    <row r="225" spans="1:6" ht="20.25" customHeight="1">
      <c r="A225" s="71">
        <v>215</v>
      </c>
      <c r="B225" s="70" t="s">
        <v>409</v>
      </c>
      <c r="C225" s="80">
        <v>1.3</v>
      </c>
      <c r="D225" s="82">
        <f t="shared" si="3"/>
        <v>3</v>
      </c>
      <c r="E225" s="69">
        <v>33</v>
      </c>
      <c r="F225" s="67"/>
    </row>
    <row r="226" spans="1:6" ht="20.25" customHeight="1">
      <c r="A226" s="71">
        <v>216</v>
      </c>
      <c r="B226" s="70" t="s">
        <v>410</v>
      </c>
      <c r="C226" s="80">
        <v>4.1900000000000004</v>
      </c>
      <c r="D226" s="82">
        <f t="shared" si="3"/>
        <v>36.272727272727273</v>
      </c>
      <c r="E226" s="69">
        <v>399</v>
      </c>
      <c r="F226" s="67"/>
    </row>
    <row r="227" spans="1:6" ht="20.25" customHeight="1">
      <c r="A227" s="71">
        <v>217</v>
      </c>
      <c r="B227" s="70" t="s">
        <v>411</v>
      </c>
      <c r="C227" s="80">
        <v>2.74</v>
      </c>
      <c r="D227" s="82">
        <f t="shared" si="3"/>
        <v>23.636363636363637</v>
      </c>
      <c r="E227" s="69">
        <v>260</v>
      </c>
      <c r="F227" s="67"/>
    </row>
    <row r="228" spans="1:6" ht="20.25" customHeight="1">
      <c r="A228" s="71">
        <v>218</v>
      </c>
      <c r="B228" s="70" t="s">
        <v>412</v>
      </c>
      <c r="C228" s="80">
        <v>0.84000000000000008</v>
      </c>
      <c r="D228" s="82">
        <f t="shared" si="3"/>
        <v>7.2727272727272725</v>
      </c>
      <c r="E228" s="69">
        <v>80</v>
      </c>
      <c r="F228" s="67"/>
    </row>
    <row r="229" spans="1:6" ht="20.25" customHeight="1">
      <c r="A229" s="71">
        <v>219</v>
      </c>
      <c r="B229" s="70" t="s">
        <v>413</v>
      </c>
      <c r="C229" s="80">
        <v>0.32</v>
      </c>
      <c r="D229" s="82">
        <f t="shared" si="3"/>
        <v>2.8181818181818183</v>
      </c>
      <c r="E229" s="69">
        <v>31</v>
      </c>
      <c r="F229" s="67"/>
    </row>
    <row r="230" spans="1:6" ht="20.25" customHeight="1">
      <c r="A230" s="71">
        <v>220</v>
      </c>
      <c r="B230" s="70" t="s">
        <v>414</v>
      </c>
      <c r="C230" s="80">
        <v>2.21</v>
      </c>
      <c r="D230" s="82">
        <f t="shared" si="3"/>
        <v>12.545454545454545</v>
      </c>
      <c r="E230" s="69">
        <v>138</v>
      </c>
      <c r="F230" s="67"/>
    </row>
    <row r="231" spans="1:6" ht="20.25" customHeight="1">
      <c r="A231" s="71">
        <v>221</v>
      </c>
      <c r="B231" s="70" t="s">
        <v>415</v>
      </c>
      <c r="C231" s="80">
        <v>0.19</v>
      </c>
      <c r="D231" s="82">
        <f t="shared" si="3"/>
        <v>1.6363636363636365</v>
      </c>
      <c r="E231" s="69">
        <v>18</v>
      </c>
      <c r="F231" s="67"/>
    </row>
    <row r="232" spans="1:6" ht="20.25" customHeight="1">
      <c r="A232" s="71">
        <v>222</v>
      </c>
      <c r="B232" s="70" t="s">
        <v>416</v>
      </c>
      <c r="C232" s="80">
        <v>0.15</v>
      </c>
      <c r="D232" s="82">
        <f t="shared" si="3"/>
        <v>1.3636363636363635</v>
      </c>
      <c r="E232" s="69">
        <v>15</v>
      </c>
      <c r="F232" s="67"/>
    </row>
    <row r="233" spans="1:6" ht="20.25" customHeight="1">
      <c r="A233" s="71">
        <v>223</v>
      </c>
      <c r="B233" s="70" t="s">
        <v>417</v>
      </c>
      <c r="C233" s="80">
        <v>1.6600000000000001</v>
      </c>
      <c r="D233" s="82">
        <f t="shared" si="3"/>
        <v>12.727272727272727</v>
      </c>
      <c r="E233" s="69">
        <v>140</v>
      </c>
      <c r="F233" s="67"/>
    </row>
    <row r="234" spans="1:6" ht="20.25" customHeight="1">
      <c r="A234" s="71">
        <v>224</v>
      </c>
      <c r="B234" s="70" t="s">
        <v>418</v>
      </c>
      <c r="C234" s="80">
        <v>2.44</v>
      </c>
      <c r="D234" s="82">
        <f t="shared" si="3"/>
        <v>12.727272727272727</v>
      </c>
      <c r="E234" s="69">
        <v>140</v>
      </c>
      <c r="F234" s="67"/>
    </row>
    <row r="235" spans="1:6" ht="20.25" customHeight="1">
      <c r="A235" s="71">
        <v>225</v>
      </c>
      <c r="B235" s="70" t="s">
        <v>419</v>
      </c>
      <c r="C235" s="80">
        <v>2.42</v>
      </c>
      <c r="D235" s="82">
        <f t="shared" si="3"/>
        <v>21.636363636363637</v>
      </c>
      <c r="E235" s="69">
        <v>238</v>
      </c>
      <c r="F235" s="67"/>
    </row>
    <row r="236" spans="1:6" ht="20.25" customHeight="1">
      <c r="A236" s="71">
        <v>226</v>
      </c>
      <c r="B236" s="70" t="s">
        <v>420</v>
      </c>
      <c r="C236" s="80">
        <v>20</v>
      </c>
      <c r="D236" s="82">
        <f t="shared" si="3"/>
        <v>172</v>
      </c>
      <c r="E236" s="69">
        <v>1892</v>
      </c>
      <c r="F236" s="67"/>
    </row>
    <row r="237" spans="1:6" ht="20.25" customHeight="1">
      <c r="A237" s="71">
        <v>227</v>
      </c>
      <c r="B237" s="70" t="s">
        <v>421</v>
      </c>
      <c r="C237" s="80">
        <v>0.76</v>
      </c>
      <c r="D237" s="82">
        <f t="shared" si="3"/>
        <v>6.5454545454545459</v>
      </c>
      <c r="E237" s="69">
        <v>72</v>
      </c>
      <c r="F237" s="67"/>
    </row>
    <row r="238" spans="1:6" ht="20.25" customHeight="1">
      <c r="A238" s="71">
        <v>228</v>
      </c>
      <c r="B238" s="70" t="s">
        <v>422</v>
      </c>
      <c r="C238" s="80">
        <v>2</v>
      </c>
      <c r="D238" s="82">
        <f t="shared" si="3"/>
        <v>18.181818181818183</v>
      </c>
      <c r="E238" s="69">
        <v>200</v>
      </c>
      <c r="F238" s="67"/>
    </row>
    <row r="239" spans="1:6" ht="20.25" customHeight="1">
      <c r="A239" s="71">
        <v>229</v>
      </c>
      <c r="B239" s="70" t="s">
        <v>423</v>
      </c>
      <c r="C239" s="80">
        <v>0.8</v>
      </c>
      <c r="D239" s="82">
        <f t="shared" si="3"/>
        <v>6.9090909090909092</v>
      </c>
      <c r="E239" s="69">
        <v>76</v>
      </c>
      <c r="F239" s="67"/>
    </row>
    <row r="240" spans="1:6" ht="20.25" customHeight="1">
      <c r="A240" s="71">
        <v>230</v>
      </c>
      <c r="B240" s="70" t="s">
        <v>424</v>
      </c>
      <c r="C240" s="80">
        <v>0.43</v>
      </c>
      <c r="D240" s="82">
        <f t="shared" si="3"/>
        <v>3.8181818181818183</v>
      </c>
      <c r="E240" s="69">
        <v>42</v>
      </c>
      <c r="F240" s="67"/>
    </row>
    <row r="241" spans="1:6" ht="20.25" customHeight="1">
      <c r="A241" s="71">
        <v>231</v>
      </c>
      <c r="B241" s="70" t="s">
        <v>425</v>
      </c>
      <c r="C241" s="80">
        <v>1.34</v>
      </c>
      <c r="D241" s="82">
        <f t="shared" si="3"/>
        <v>9.454545454545455</v>
      </c>
      <c r="E241" s="69">
        <v>104</v>
      </c>
      <c r="F241" s="67"/>
    </row>
    <row r="242" spans="1:6" ht="20.25" customHeight="1">
      <c r="A242" s="71">
        <v>232</v>
      </c>
      <c r="B242" s="70" t="s">
        <v>426</v>
      </c>
      <c r="C242" s="80">
        <v>0.57999999999999996</v>
      </c>
      <c r="D242" s="82">
        <f t="shared" si="3"/>
        <v>5</v>
      </c>
      <c r="E242" s="69">
        <v>55</v>
      </c>
      <c r="F242" s="67"/>
    </row>
    <row r="243" spans="1:6" ht="20.25" customHeight="1">
      <c r="A243" s="71">
        <v>233</v>
      </c>
      <c r="B243" s="70" t="s">
        <v>427</v>
      </c>
      <c r="C243" s="80">
        <v>7.0000000000000007E-2</v>
      </c>
      <c r="D243" s="82">
        <f t="shared" si="3"/>
        <v>0.63636363636363635</v>
      </c>
      <c r="E243" s="69">
        <v>7</v>
      </c>
      <c r="F243" s="67"/>
    </row>
    <row r="244" spans="1:6" ht="20.25" customHeight="1">
      <c r="A244" s="71">
        <v>234</v>
      </c>
      <c r="B244" s="70" t="s">
        <v>428</v>
      </c>
      <c r="C244" s="80">
        <v>0.70000000000000007</v>
      </c>
      <c r="D244" s="82">
        <f t="shared" si="3"/>
        <v>6.0909090909090908</v>
      </c>
      <c r="E244" s="69">
        <v>67</v>
      </c>
      <c r="F244" s="67"/>
    </row>
    <row r="245" spans="1:6" ht="20.25" customHeight="1">
      <c r="A245" s="71">
        <v>235</v>
      </c>
      <c r="B245" s="70" t="s">
        <v>429</v>
      </c>
      <c r="C245" s="80">
        <v>0.79</v>
      </c>
      <c r="D245" s="82">
        <f t="shared" si="3"/>
        <v>6.8181818181818183</v>
      </c>
      <c r="E245" s="69">
        <v>75</v>
      </c>
      <c r="F245" s="67"/>
    </row>
    <row r="246" spans="1:6" ht="20.25" customHeight="1">
      <c r="A246" s="71">
        <v>236</v>
      </c>
      <c r="B246" s="70" t="s">
        <v>430</v>
      </c>
      <c r="C246" s="80">
        <v>0.62000000000000011</v>
      </c>
      <c r="D246" s="82">
        <f t="shared" si="3"/>
        <v>5.3636363636363633</v>
      </c>
      <c r="E246" s="69">
        <v>59</v>
      </c>
      <c r="F246" s="67"/>
    </row>
    <row r="247" spans="1:6" ht="20.25" customHeight="1">
      <c r="A247" s="71">
        <v>237</v>
      </c>
      <c r="B247" s="70" t="s">
        <v>431</v>
      </c>
      <c r="C247" s="80">
        <v>0.02</v>
      </c>
      <c r="D247" s="82">
        <f t="shared" si="3"/>
        <v>0.18181818181818182</v>
      </c>
      <c r="E247" s="69">
        <v>2</v>
      </c>
      <c r="F247" s="67"/>
    </row>
    <row r="248" spans="1:6" ht="20.25" customHeight="1">
      <c r="A248" s="71">
        <v>238</v>
      </c>
      <c r="B248" s="70" t="s">
        <v>432</v>
      </c>
      <c r="C248" s="80">
        <v>1.73</v>
      </c>
      <c r="D248" s="82">
        <f t="shared" si="3"/>
        <v>12</v>
      </c>
      <c r="E248" s="69">
        <v>132</v>
      </c>
      <c r="F248" s="67"/>
    </row>
    <row r="249" spans="1:6" ht="20.25" customHeight="1">
      <c r="A249" s="71">
        <v>239</v>
      </c>
      <c r="B249" s="70" t="s">
        <v>433</v>
      </c>
      <c r="C249" s="80">
        <v>1.1400000000000001</v>
      </c>
      <c r="D249" s="82">
        <f t="shared" si="3"/>
        <v>9.9090909090909083</v>
      </c>
      <c r="E249" s="69">
        <v>109</v>
      </c>
      <c r="F249" s="67"/>
    </row>
    <row r="250" spans="1:6" ht="20.25" customHeight="1">
      <c r="A250" s="71">
        <v>240</v>
      </c>
      <c r="B250" s="70" t="s">
        <v>434</v>
      </c>
      <c r="C250" s="80">
        <v>0.32</v>
      </c>
      <c r="D250" s="82">
        <f t="shared" si="3"/>
        <v>2.7272727272727271</v>
      </c>
      <c r="E250" s="69">
        <v>30</v>
      </c>
      <c r="F250" s="67"/>
    </row>
    <row r="251" spans="1:6" ht="20.25" customHeight="1">
      <c r="A251" s="71">
        <v>241</v>
      </c>
      <c r="B251" s="70" t="s">
        <v>435</v>
      </c>
      <c r="C251" s="80">
        <v>2</v>
      </c>
      <c r="D251" s="82">
        <f t="shared" si="3"/>
        <v>9</v>
      </c>
      <c r="E251" s="69">
        <v>99</v>
      </c>
      <c r="F251" s="67"/>
    </row>
    <row r="252" spans="1:6" ht="20.25" customHeight="1">
      <c r="A252" s="71">
        <v>242</v>
      </c>
      <c r="B252" s="70" t="s">
        <v>436</v>
      </c>
      <c r="C252" s="80">
        <v>0.7</v>
      </c>
      <c r="D252" s="82">
        <f t="shared" si="3"/>
        <v>6</v>
      </c>
      <c r="E252" s="69">
        <v>66</v>
      </c>
      <c r="F252" s="67"/>
    </row>
    <row r="253" spans="1:6" ht="20.25" customHeight="1">
      <c r="A253" s="71">
        <v>243</v>
      </c>
      <c r="B253" s="70" t="s">
        <v>437</v>
      </c>
      <c r="C253" s="80">
        <v>0.82000000000000006</v>
      </c>
      <c r="D253" s="82">
        <f t="shared" si="3"/>
        <v>7.0909090909090908</v>
      </c>
      <c r="E253" s="69">
        <v>78</v>
      </c>
      <c r="F253" s="67"/>
    </row>
    <row r="254" spans="1:6" ht="20.25" customHeight="1">
      <c r="A254" s="71">
        <v>244</v>
      </c>
      <c r="B254" s="70" t="s">
        <v>438</v>
      </c>
      <c r="C254" s="80">
        <v>1.0900000000000001</v>
      </c>
      <c r="D254" s="82">
        <f t="shared" si="3"/>
        <v>9.454545454545455</v>
      </c>
      <c r="E254" s="69">
        <v>104</v>
      </c>
      <c r="F254" s="67"/>
    </row>
    <row r="255" spans="1:6" ht="20.25" customHeight="1">
      <c r="A255" s="71">
        <v>245</v>
      </c>
      <c r="B255" s="70" t="s">
        <v>439</v>
      </c>
      <c r="C255" s="80">
        <v>2.3199999999999998</v>
      </c>
      <c r="D255" s="82">
        <f t="shared" si="3"/>
        <v>10.454545454545455</v>
      </c>
      <c r="E255" s="69">
        <v>115</v>
      </c>
      <c r="F255" s="67"/>
    </row>
    <row r="256" spans="1:6" ht="20.25" customHeight="1">
      <c r="A256" s="71">
        <v>246</v>
      </c>
      <c r="B256" s="70" t="s">
        <v>440</v>
      </c>
      <c r="C256" s="80">
        <v>0.7</v>
      </c>
      <c r="D256" s="82">
        <f t="shared" si="3"/>
        <v>3.1818181818181817</v>
      </c>
      <c r="E256" s="69">
        <v>35</v>
      </c>
      <c r="F256" s="67"/>
    </row>
    <row r="257" spans="1:6" ht="20.25" customHeight="1">
      <c r="A257" s="71">
        <v>247</v>
      </c>
      <c r="B257" s="70" t="s">
        <v>441</v>
      </c>
      <c r="C257" s="80">
        <v>3.06</v>
      </c>
      <c r="D257" s="82">
        <f t="shared" si="3"/>
        <v>22.90909090909091</v>
      </c>
      <c r="E257" s="69">
        <v>252</v>
      </c>
      <c r="F257" s="67"/>
    </row>
    <row r="258" spans="1:6" ht="20.25" customHeight="1">
      <c r="A258" s="71">
        <v>248</v>
      </c>
      <c r="B258" s="70" t="s">
        <v>442</v>
      </c>
      <c r="C258" s="80">
        <v>3.2399999999999998</v>
      </c>
      <c r="D258" s="82">
        <f t="shared" si="3"/>
        <v>0.24727272727272728</v>
      </c>
      <c r="E258" s="69">
        <v>2.72</v>
      </c>
      <c r="F258" s="67"/>
    </row>
    <row r="259" spans="1:6" ht="20.25" customHeight="1">
      <c r="A259" s="71">
        <v>249</v>
      </c>
      <c r="B259" s="70" t="s">
        <v>443</v>
      </c>
      <c r="C259" s="80">
        <v>1.6700000000000002</v>
      </c>
      <c r="D259" s="82">
        <f t="shared" si="3"/>
        <v>14.363636363636363</v>
      </c>
      <c r="E259" s="69">
        <v>158</v>
      </c>
      <c r="F259" s="67"/>
    </row>
    <row r="260" spans="1:6" ht="20.25" customHeight="1">
      <c r="A260" s="71">
        <v>250</v>
      </c>
      <c r="B260" s="70" t="s">
        <v>444</v>
      </c>
      <c r="C260" s="80">
        <v>3.28</v>
      </c>
      <c r="D260" s="82">
        <f t="shared" si="3"/>
        <v>29.90909090909091</v>
      </c>
      <c r="E260" s="69">
        <v>329</v>
      </c>
      <c r="F260" s="67"/>
    </row>
    <row r="261" spans="1:6" ht="20.25" customHeight="1">
      <c r="A261" s="71">
        <v>251</v>
      </c>
      <c r="B261" s="70" t="s">
        <v>445</v>
      </c>
      <c r="C261" s="80">
        <v>5.1000000000000005</v>
      </c>
      <c r="D261" s="82">
        <f t="shared" si="3"/>
        <v>42.090909090909093</v>
      </c>
      <c r="E261" s="69">
        <v>463</v>
      </c>
      <c r="F261" s="67"/>
    </row>
    <row r="262" spans="1:6" ht="20.25" customHeight="1">
      <c r="A262" s="71">
        <v>252</v>
      </c>
      <c r="B262" s="70" t="s">
        <v>446</v>
      </c>
      <c r="C262" s="80">
        <v>1.68</v>
      </c>
      <c r="D262" s="82">
        <f t="shared" si="3"/>
        <v>13.454545454545455</v>
      </c>
      <c r="E262" s="69">
        <v>148</v>
      </c>
      <c r="F262" s="67"/>
    </row>
    <row r="263" spans="1:6" ht="20.25" customHeight="1">
      <c r="A263" s="71">
        <v>253</v>
      </c>
      <c r="B263" s="70" t="s">
        <v>447</v>
      </c>
      <c r="C263" s="80">
        <v>0.5</v>
      </c>
      <c r="D263" s="82">
        <f t="shared" si="3"/>
        <v>4.2727272727272725</v>
      </c>
      <c r="E263" s="69">
        <v>47</v>
      </c>
      <c r="F263" s="67"/>
    </row>
    <row r="264" spans="1:6" ht="20.25" customHeight="1">
      <c r="A264" s="71">
        <v>254</v>
      </c>
      <c r="B264" s="70" t="s">
        <v>448</v>
      </c>
      <c r="C264" s="80">
        <v>6</v>
      </c>
      <c r="D264" s="82">
        <f t="shared" si="3"/>
        <v>45.81818181818182</v>
      </c>
      <c r="E264" s="69">
        <v>504</v>
      </c>
      <c r="F264" s="67"/>
    </row>
    <row r="265" spans="1:6" ht="20.25" customHeight="1">
      <c r="A265" s="71">
        <v>255</v>
      </c>
      <c r="B265" s="70" t="s">
        <v>449</v>
      </c>
      <c r="C265" s="80">
        <v>5.05</v>
      </c>
      <c r="D265" s="82">
        <f t="shared" si="3"/>
        <v>50.090909090909093</v>
      </c>
      <c r="E265" s="69">
        <v>551</v>
      </c>
      <c r="F265" s="67"/>
    </row>
    <row r="266" spans="1:6" ht="20.25" customHeight="1">
      <c r="A266" s="71">
        <v>256</v>
      </c>
      <c r="B266" s="70" t="s">
        <v>450</v>
      </c>
      <c r="C266" s="80">
        <v>1.3</v>
      </c>
      <c r="D266" s="82">
        <f t="shared" si="3"/>
        <v>8.6363636363636367</v>
      </c>
      <c r="E266" s="69">
        <v>95</v>
      </c>
      <c r="F266" s="67"/>
    </row>
    <row r="267" spans="1:6" ht="20.25" customHeight="1">
      <c r="A267" s="71">
        <v>257</v>
      </c>
      <c r="B267" s="70" t="s">
        <v>451</v>
      </c>
      <c r="C267" s="80">
        <v>2.0699999999999998</v>
      </c>
      <c r="D267" s="82">
        <f t="shared" si="3"/>
        <v>17.818181818181817</v>
      </c>
      <c r="E267" s="69">
        <v>196</v>
      </c>
      <c r="F267" s="67"/>
    </row>
    <row r="268" spans="1:6" ht="20.25" customHeight="1">
      <c r="A268" s="71">
        <v>258</v>
      </c>
      <c r="B268" s="70" t="s">
        <v>452</v>
      </c>
      <c r="C268" s="80">
        <v>0.81</v>
      </c>
      <c r="D268" s="82">
        <f t="shared" ref="D268:D331" si="4">E268/11</f>
        <v>7</v>
      </c>
      <c r="E268" s="69">
        <v>77</v>
      </c>
      <c r="F268" s="67"/>
    </row>
    <row r="269" spans="1:6" ht="20.25" customHeight="1">
      <c r="A269" s="71">
        <v>259</v>
      </c>
      <c r="B269" s="70" t="s">
        <v>453</v>
      </c>
      <c r="C269" s="80">
        <v>0.3</v>
      </c>
      <c r="D269" s="82">
        <f t="shared" si="4"/>
        <v>1.9090909090909092</v>
      </c>
      <c r="E269" s="69">
        <v>21</v>
      </c>
      <c r="F269" s="67"/>
    </row>
    <row r="270" spans="1:6" ht="20.25" customHeight="1">
      <c r="A270" s="71">
        <v>260</v>
      </c>
      <c r="B270" s="70" t="s">
        <v>454</v>
      </c>
      <c r="C270" s="80">
        <v>1.98</v>
      </c>
      <c r="D270" s="82">
        <f t="shared" si="4"/>
        <v>17</v>
      </c>
      <c r="E270" s="69">
        <v>187</v>
      </c>
      <c r="F270" s="67"/>
    </row>
    <row r="271" spans="1:6" ht="20.25" customHeight="1">
      <c r="A271" s="71">
        <v>261</v>
      </c>
      <c r="B271" s="70" t="s">
        <v>455</v>
      </c>
      <c r="C271" s="80">
        <v>7.0000000000000007E-2</v>
      </c>
      <c r="D271" s="82">
        <f t="shared" si="4"/>
        <v>0.63636363636363635</v>
      </c>
      <c r="E271" s="69">
        <v>7</v>
      </c>
      <c r="F271" s="67"/>
    </row>
    <row r="272" spans="1:6" ht="20.25" customHeight="1">
      <c r="A272" s="71">
        <v>262</v>
      </c>
      <c r="B272" s="70" t="s">
        <v>456</v>
      </c>
      <c r="C272" s="80">
        <v>0.05</v>
      </c>
      <c r="D272" s="82">
        <f t="shared" si="4"/>
        <v>0.45454545454545453</v>
      </c>
      <c r="E272" s="69">
        <v>5</v>
      </c>
      <c r="F272" s="67"/>
    </row>
    <row r="273" spans="1:6" ht="20.25" customHeight="1">
      <c r="A273" s="71">
        <v>263</v>
      </c>
      <c r="B273" s="70" t="s">
        <v>457</v>
      </c>
      <c r="C273" s="80">
        <v>1.21</v>
      </c>
      <c r="D273" s="82">
        <f t="shared" si="4"/>
        <v>10.363636363636363</v>
      </c>
      <c r="E273" s="69">
        <v>114</v>
      </c>
      <c r="F273" s="67"/>
    </row>
    <row r="274" spans="1:6" ht="20.25" customHeight="1">
      <c r="A274" s="71">
        <v>264</v>
      </c>
      <c r="B274" s="70" t="s">
        <v>458</v>
      </c>
      <c r="C274" s="80">
        <v>0.16</v>
      </c>
      <c r="D274" s="82">
        <f t="shared" si="4"/>
        <v>1.3636363636363635</v>
      </c>
      <c r="E274" s="69">
        <v>15</v>
      </c>
      <c r="F274" s="67"/>
    </row>
    <row r="275" spans="1:6" ht="20.25" customHeight="1">
      <c r="A275" s="71">
        <v>265</v>
      </c>
      <c r="B275" s="70" t="s">
        <v>459</v>
      </c>
      <c r="C275" s="80">
        <v>1.77</v>
      </c>
      <c r="D275" s="82">
        <f t="shared" si="4"/>
        <v>15.272727272727273</v>
      </c>
      <c r="E275" s="69">
        <v>168</v>
      </c>
      <c r="F275" s="67"/>
    </row>
    <row r="276" spans="1:6" ht="20.25" customHeight="1">
      <c r="A276" s="71">
        <v>266</v>
      </c>
      <c r="B276" s="70" t="s">
        <v>460</v>
      </c>
      <c r="C276" s="80">
        <v>5.9</v>
      </c>
      <c r="D276" s="82">
        <f t="shared" si="4"/>
        <v>50.81818181818182</v>
      </c>
      <c r="E276" s="69">
        <v>559</v>
      </c>
      <c r="F276" s="67"/>
    </row>
    <row r="277" spans="1:6" ht="20.25" customHeight="1">
      <c r="A277" s="71">
        <v>267</v>
      </c>
      <c r="B277" s="70" t="s">
        <v>461</v>
      </c>
      <c r="C277" s="80">
        <v>1.06</v>
      </c>
      <c r="D277" s="82">
        <f t="shared" si="4"/>
        <v>9.0909090909090917</v>
      </c>
      <c r="E277" s="69">
        <v>100</v>
      </c>
      <c r="F277" s="67"/>
    </row>
    <row r="278" spans="1:6" ht="20.25" customHeight="1">
      <c r="A278" s="71">
        <v>268</v>
      </c>
      <c r="B278" s="70" t="s">
        <v>462</v>
      </c>
      <c r="C278" s="80">
        <v>0.89</v>
      </c>
      <c r="D278" s="82">
        <f t="shared" si="4"/>
        <v>4</v>
      </c>
      <c r="E278" s="69">
        <v>44</v>
      </c>
      <c r="F278" s="67"/>
    </row>
    <row r="279" spans="1:6" ht="20.25" customHeight="1">
      <c r="A279" s="71">
        <v>269</v>
      </c>
      <c r="B279" s="70" t="s">
        <v>463</v>
      </c>
      <c r="C279" s="80">
        <v>0.60000000000000009</v>
      </c>
      <c r="D279" s="82">
        <f t="shared" si="4"/>
        <v>5.1818181818181817</v>
      </c>
      <c r="E279" s="69">
        <v>57</v>
      </c>
      <c r="F279" s="67"/>
    </row>
    <row r="280" spans="1:6" ht="20.25" customHeight="1">
      <c r="A280" s="71">
        <v>270</v>
      </c>
      <c r="B280" s="70" t="s">
        <v>464</v>
      </c>
      <c r="C280" s="80">
        <v>3.27</v>
      </c>
      <c r="D280" s="82">
        <f t="shared" si="4"/>
        <v>16.363636363636363</v>
      </c>
      <c r="E280" s="69">
        <v>180</v>
      </c>
      <c r="F280" s="67"/>
    </row>
    <row r="281" spans="1:6" ht="20.25" customHeight="1">
      <c r="A281" s="71">
        <v>271</v>
      </c>
      <c r="B281" s="70" t="s">
        <v>465</v>
      </c>
      <c r="C281" s="80">
        <v>4.3</v>
      </c>
      <c r="D281" s="82">
        <f t="shared" si="4"/>
        <v>38.363636363636367</v>
      </c>
      <c r="E281" s="69">
        <v>422</v>
      </c>
      <c r="F281" s="67"/>
    </row>
    <row r="282" spans="1:6" ht="20.25" customHeight="1">
      <c r="A282" s="71">
        <v>272</v>
      </c>
      <c r="B282" s="70" t="s">
        <v>466</v>
      </c>
      <c r="C282" s="80">
        <v>3.05</v>
      </c>
      <c r="D282" s="82">
        <f t="shared" si="4"/>
        <v>25.09090909090909</v>
      </c>
      <c r="E282" s="69">
        <v>276</v>
      </c>
      <c r="F282" s="67"/>
    </row>
    <row r="283" spans="1:6" ht="20.25" customHeight="1">
      <c r="A283" s="71">
        <v>273</v>
      </c>
      <c r="B283" s="70" t="s">
        <v>467</v>
      </c>
      <c r="C283" s="80">
        <v>1.1400000000000001</v>
      </c>
      <c r="D283" s="82">
        <f t="shared" si="4"/>
        <v>12.727272727272727</v>
      </c>
      <c r="E283" s="69">
        <v>140</v>
      </c>
      <c r="F283" s="67"/>
    </row>
    <row r="284" spans="1:6" ht="20.25" customHeight="1">
      <c r="A284" s="71">
        <v>274</v>
      </c>
      <c r="B284" s="70" t="s">
        <v>468</v>
      </c>
      <c r="C284" s="80">
        <v>6.1400000000000006</v>
      </c>
      <c r="D284" s="82">
        <f t="shared" si="4"/>
        <v>52.81818181818182</v>
      </c>
      <c r="E284" s="69">
        <v>581</v>
      </c>
      <c r="F284" s="67"/>
    </row>
    <row r="285" spans="1:6" ht="20.25" customHeight="1">
      <c r="A285" s="71">
        <v>275</v>
      </c>
      <c r="B285" s="70" t="s">
        <v>469</v>
      </c>
      <c r="C285" s="80">
        <v>1.55</v>
      </c>
      <c r="D285" s="82">
        <f t="shared" si="4"/>
        <v>13.636363636363637</v>
      </c>
      <c r="E285" s="69">
        <v>150</v>
      </c>
      <c r="F285" s="67"/>
    </row>
    <row r="286" spans="1:6" ht="20.25" customHeight="1">
      <c r="A286" s="71">
        <v>276</v>
      </c>
      <c r="B286" s="70" t="s">
        <v>470</v>
      </c>
      <c r="C286" s="80">
        <v>0.5</v>
      </c>
      <c r="D286" s="82">
        <f t="shared" si="4"/>
        <v>6.3636363636363633</v>
      </c>
      <c r="E286" s="69">
        <v>70</v>
      </c>
      <c r="F286" s="67"/>
    </row>
    <row r="287" spans="1:6" ht="20.25" customHeight="1">
      <c r="A287" s="71">
        <v>277</v>
      </c>
      <c r="B287" s="70" t="s">
        <v>471</v>
      </c>
      <c r="C287" s="80">
        <v>0.12</v>
      </c>
      <c r="D287" s="82">
        <f t="shared" si="4"/>
        <v>1.0909090909090908</v>
      </c>
      <c r="E287" s="69">
        <v>12</v>
      </c>
      <c r="F287" s="67"/>
    </row>
    <row r="288" spans="1:6" ht="20.25" customHeight="1">
      <c r="A288" s="71">
        <v>278</v>
      </c>
      <c r="B288" s="70" t="s">
        <v>472</v>
      </c>
      <c r="C288" s="80">
        <v>3.67</v>
      </c>
      <c r="D288" s="82">
        <f t="shared" si="4"/>
        <v>31.636363636363637</v>
      </c>
      <c r="E288" s="69">
        <v>348</v>
      </c>
      <c r="F288" s="67"/>
    </row>
    <row r="289" spans="1:6" ht="20.25" customHeight="1">
      <c r="A289" s="71">
        <v>279</v>
      </c>
      <c r="B289" s="70" t="s">
        <v>473</v>
      </c>
      <c r="C289" s="80">
        <v>0.03</v>
      </c>
      <c r="D289" s="82">
        <f t="shared" si="4"/>
        <v>0.27272727272727271</v>
      </c>
      <c r="E289" s="69">
        <v>3</v>
      </c>
      <c r="F289" s="67"/>
    </row>
    <row r="290" spans="1:6" ht="20.25" customHeight="1">
      <c r="A290" s="71">
        <v>280</v>
      </c>
      <c r="B290" s="70" t="s">
        <v>474</v>
      </c>
      <c r="C290" s="80">
        <v>1.6500000000000001</v>
      </c>
      <c r="D290" s="82">
        <f t="shared" si="4"/>
        <v>16.727272727272727</v>
      </c>
      <c r="E290" s="69">
        <v>184</v>
      </c>
      <c r="F290" s="67"/>
    </row>
    <row r="291" spans="1:6" ht="20.25" customHeight="1">
      <c r="A291" s="71">
        <v>281</v>
      </c>
      <c r="B291" s="70" t="s">
        <v>475</v>
      </c>
      <c r="C291" s="80">
        <v>0.56000000000000005</v>
      </c>
      <c r="D291" s="82">
        <f t="shared" si="4"/>
        <v>7.6363636363636367</v>
      </c>
      <c r="E291" s="69">
        <v>84</v>
      </c>
      <c r="F291" s="67"/>
    </row>
    <row r="292" spans="1:6" ht="20.25" customHeight="1">
      <c r="A292" s="71">
        <v>282</v>
      </c>
      <c r="B292" s="70" t="s">
        <v>476</v>
      </c>
      <c r="C292" s="80">
        <v>1.7</v>
      </c>
      <c r="D292" s="82">
        <f t="shared" si="4"/>
        <v>14.636363636363637</v>
      </c>
      <c r="E292" s="69">
        <v>161</v>
      </c>
      <c r="F292" s="67"/>
    </row>
    <row r="293" spans="1:6" ht="20.25" customHeight="1">
      <c r="A293" s="71">
        <v>283</v>
      </c>
      <c r="B293" s="70" t="s">
        <v>477</v>
      </c>
      <c r="C293" s="80">
        <v>4</v>
      </c>
      <c r="D293" s="82">
        <f t="shared" si="4"/>
        <v>27.363636363636363</v>
      </c>
      <c r="E293" s="69">
        <v>301</v>
      </c>
      <c r="F293" s="67"/>
    </row>
    <row r="294" spans="1:6" ht="20.25" customHeight="1">
      <c r="A294" s="71">
        <v>284</v>
      </c>
      <c r="B294" s="70" t="s">
        <v>478</v>
      </c>
      <c r="C294" s="80">
        <v>3</v>
      </c>
      <c r="D294" s="82">
        <f t="shared" si="4"/>
        <v>25.454545454545453</v>
      </c>
      <c r="E294" s="69">
        <v>280</v>
      </c>
      <c r="F294" s="67"/>
    </row>
    <row r="295" spans="1:6" ht="20.25" customHeight="1">
      <c r="A295" s="71">
        <v>285</v>
      </c>
      <c r="B295" s="70" t="s">
        <v>479</v>
      </c>
      <c r="C295" s="80">
        <v>2.04</v>
      </c>
      <c r="D295" s="82">
        <f t="shared" si="4"/>
        <v>17.636363636363637</v>
      </c>
      <c r="E295" s="69">
        <v>194</v>
      </c>
      <c r="F295" s="67"/>
    </row>
    <row r="296" spans="1:6" ht="20.25" customHeight="1">
      <c r="A296" s="71">
        <v>286</v>
      </c>
      <c r="B296" s="70" t="s">
        <v>480</v>
      </c>
      <c r="C296" s="80">
        <v>1.7799999999999998</v>
      </c>
      <c r="D296" s="82">
        <f t="shared" si="4"/>
        <v>13.363636363636363</v>
      </c>
      <c r="E296" s="69">
        <v>147</v>
      </c>
      <c r="F296" s="67"/>
    </row>
    <row r="297" spans="1:6" ht="20.25" customHeight="1">
      <c r="A297" s="71">
        <v>287</v>
      </c>
      <c r="B297" s="70" t="s">
        <v>481</v>
      </c>
      <c r="C297" s="80">
        <v>0.83</v>
      </c>
      <c r="D297" s="82">
        <f t="shared" si="4"/>
        <v>3.7272727272727271</v>
      </c>
      <c r="E297" s="69">
        <v>41</v>
      </c>
      <c r="F297" s="67"/>
    </row>
    <row r="298" spans="1:6" ht="20.25" customHeight="1">
      <c r="A298" s="71">
        <v>288</v>
      </c>
      <c r="B298" s="70" t="s">
        <v>482</v>
      </c>
      <c r="C298" s="80">
        <v>2.4500000000000002</v>
      </c>
      <c r="D298" s="82">
        <f t="shared" si="4"/>
        <v>18.545454545454547</v>
      </c>
      <c r="E298" s="69">
        <v>204</v>
      </c>
      <c r="F298" s="67"/>
    </row>
    <row r="299" spans="1:6" ht="20.25" customHeight="1">
      <c r="A299" s="71">
        <v>289</v>
      </c>
      <c r="B299" s="70" t="s">
        <v>483</v>
      </c>
      <c r="C299" s="80">
        <v>0.91</v>
      </c>
      <c r="D299" s="82">
        <f t="shared" si="4"/>
        <v>7.8181818181818183</v>
      </c>
      <c r="E299" s="69">
        <v>86</v>
      </c>
      <c r="F299" s="67"/>
    </row>
    <row r="300" spans="1:6" ht="20.25" customHeight="1">
      <c r="A300" s="71">
        <v>290</v>
      </c>
      <c r="B300" s="70" t="s">
        <v>484</v>
      </c>
      <c r="C300" s="80">
        <v>2.21</v>
      </c>
      <c r="D300" s="82">
        <f t="shared" si="4"/>
        <v>19</v>
      </c>
      <c r="E300" s="69">
        <v>209</v>
      </c>
      <c r="F300" s="67"/>
    </row>
    <row r="301" spans="1:6" ht="20.25" customHeight="1">
      <c r="A301" s="71">
        <v>291</v>
      </c>
      <c r="B301" s="70" t="s">
        <v>485</v>
      </c>
      <c r="C301" s="80">
        <v>0.27</v>
      </c>
      <c r="D301" s="82">
        <f t="shared" si="4"/>
        <v>2.3636363636363638</v>
      </c>
      <c r="E301" s="69">
        <v>26</v>
      </c>
      <c r="F301" s="67"/>
    </row>
    <row r="302" spans="1:6" ht="20.25" customHeight="1">
      <c r="A302" s="71">
        <v>292</v>
      </c>
      <c r="B302" s="70" t="s">
        <v>486</v>
      </c>
      <c r="C302" s="80">
        <v>0.74</v>
      </c>
      <c r="D302" s="82">
        <f t="shared" si="4"/>
        <v>4.8181818181818183</v>
      </c>
      <c r="E302" s="69">
        <v>53</v>
      </c>
      <c r="F302" s="67"/>
    </row>
    <row r="303" spans="1:6" ht="20.25" customHeight="1">
      <c r="A303" s="71">
        <v>293</v>
      </c>
      <c r="B303" s="70" t="s">
        <v>487</v>
      </c>
      <c r="C303" s="80">
        <v>5.58</v>
      </c>
      <c r="D303" s="82">
        <f t="shared" si="4"/>
        <v>43.636363636363633</v>
      </c>
      <c r="E303" s="69">
        <v>480</v>
      </c>
      <c r="F303" s="67"/>
    </row>
    <row r="304" spans="1:6" ht="20.25" customHeight="1">
      <c r="A304" s="71">
        <v>294</v>
      </c>
      <c r="B304" s="70" t="s">
        <v>488</v>
      </c>
      <c r="C304" s="80">
        <v>0.05</v>
      </c>
      <c r="D304" s="82">
        <f t="shared" si="4"/>
        <v>0.45454545454545453</v>
      </c>
      <c r="E304" s="69">
        <v>5</v>
      </c>
      <c r="F304" s="67"/>
    </row>
    <row r="305" spans="1:6" ht="20.25" customHeight="1">
      <c r="A305" s="71">
        <v>295</v>
      </c>
      <c r="B305" s="70" t="s">
        <v>489</v>
      </c>
      <c r="C305" s="80">
        <v>0.5</v>
      </c>
      <c r="D305" s="82">
        <f t="shared" si="4"/>
        <v>4.3636363636363633</v>
      </c>
      <c r="E305" s="69">
        <v>48</v>
      </c>
      <c r="F305" s="67"/>
    </row>
    <row r="306" spans="1:6" ht="20.25" customHeight="1">
      <c r="A306" s="71">
        <v>296</v>
      </c>
      <c r="B306" s="70" t="s">
        <v>490</v>
      </c>
      <c r="C306" s="80">
        <v>2</v>
      </c>
      <c r="D306" s="82">
        <f t="shared" si="4"/>
        <v>13.090909090909092</v>
      </c>
      <c r="E306" s="69">
        <v>144</v>
      </c>
      <c r="F306" s="67"/>
    </row>
    <row r="307" spans="1:6" ht="20.25" customHeight="1">
      <c r="A307" s="71">
        <v>297</v>
      </c>
      <c r="B307" s="70" t="s">
        <v>491</v>
      </c>
      <c r="C307" s="80">
        <v>2.8400000000000003</v>
      </c>
      <c r="D307" s="82">
        <f t="shared" si="4"/>
        <v>29.636363636363637</v>
      </c>
      <c r="E307" s="69">
        <v>326</v>
      </c>
      <c r="F307" s="67"/>
    </row>
    <row r="308" spans="1:6" ht="20.25" customHeight="1">
      <c r="A308" s="71">
        <v>298</v>
      </c>
      <c r="B308" s="70" t="s">
        <v>492</v>
      </c>
      <c r="C308" s="80">
        <v>0.98</v>
      </c>
      <c r="D308" s="82">
        <f t="shared" si="4"/>
        <v>6.5454545454545459</v>
      </c>
      <c r="E308" s="69">
        <v>72</v>
      </c>
      <c r="F308" s="67"/>
    </row>
    <row r="309" spans="1:6" ht="20.25" customHeight="1">
      <c r="A309" s="71">
        <v>299</v>
      </c>
      <c r="B309" s="70" t="s">
        <v>493</v>
      </c>
      <c r="C309" s="80">
        <v>20.8</v>
      </c>
      <c r="D309" s="82">
        <f t="shared" si="4"/>
        <v>178.90909090909091</v>
      </c>
      <c r="E309" s="69">
        <v>1968</v>
      </c>
      <c r="F309" s="67"/>
    </row>
    <row r="310" spans="1:6" ht="20.25" customHeight="1">
      <c r="A310" s="71">
        <v>300</v>
      </c>
      <c r="B310" s="70" t="s">
        <v>494</v>
      </c>
      <c r="C310" s="80">
        <v>1.3399999999999999</v>
      </c>
      <c r="D310" s="82">
        <f t="shared" si="4"/>
        <v>10.272727272727273</v>
      </c>
      <c r="E310" s="69">
        <v>113</v>
      </c>
      <c r="F310" s="67"/>
    </row>
    <row r="311" spans="1:6" ht="20.25" customHeight="1">
      <c r="A311" s="71">
        <v>301</v>
      </c>
      <c r="B311" s="70" t="s">
        <v>495</v>
      </c>
      <c r="C311" s="80">
        <v>1.8</v>
      </c>
      <c r="D311" s="82">
        <f t="shared" si="4"/>
        <v>15.545454545454545</v>
      </c>
      <c r="E311" s="69">
        <v>171</v>
      </c>
      <c r="F311" s="67"/>
    </row>
    <row r="312" spans="1:6" ht="20.25" customHeight="1">
      <c r="A312" s="71">
        <v>302</v>
      </c>
      <c r="B312" s="70" t="s">
        <v>496</v>
      </c>
      <c r="C312" s="80">
        <v>2.33</v>
      </c>
      <c r="D312" s="82">
        <f t="shared" si="4"/>
        <v>16.363636363636363</v>
      </c>
      <c r="E312" s="69">
        <v>180</v>
      </c>
      <c r="F312" s="67"/>
    </row>
    <row r="313" spans="1:6" ht="20.25" customHeight="1">
      <c r="A313" s="71">
        <v>303</v>
      </c>
      <c r="B313" s="70" t="s">
        <v>497</v>
      </c>
      <c r="C313" s="80">
        <v>3.59</v>
      </c>
      <c r="D313" s="82">
        <f t="shared" si="4"/>
        <v>30.90909090909091</v>
      </c>
      <c r="E313" s="69">
        <v>340</v>
      </c>
      <c r="F313" s="67"/>
    </row>
    <row r="314" spans="1:6" ht="20.25" customHeight="1">
      <c r="A314" s="71">
        <v>304</v>
      </c>
      <c r="B314" s="70" t="s">
        <v>498</v>
      </c>
      <c r="C314" s="80">
        <v>1</v>
      </c>
      <c r="D314" s="82">
        <f t="shared" si="4"/>
        <v>8.6363636363636367</v>
      </c>
      <c r="E314" s="69">
        <v>95</v>
      </c>
      <c r="F314" s="67"/>
    </row>
    <row r="315" spans="1:6" ht="20.25" customHeight="1">
      <c r="A315" s="71">
        <v>305</v>
      </c>
      <c r="B315" s="70" t="s">
        <v>499</v>
      </c>
      <c r="C315" s="80">
        <v>0.72000000000000008</v>
      </c>
      <c r="D315" s="82">
        <f t="shared" si="4"/>
        <v>6.2727272727272725</v>
      </c>
      <c r="E315" s="69">
        <v>69</v>
      </c>
      <c r="F315" s="67"/>
    </row>
    <row r="316" spans="1:6" ht="20.25" customHeight="1">
      <c r="A316" s="71">
        <v>306</v>
      </c>
      <c r="B316" s="70" t="s">
        <v>500</v>
      </c>
      <c r="C316" s="80">
        <v>100</v>
      </c>
      <c r="D316" s="82">
        <f t="shared" si="4"/>
        <v>632</v>
      </c>
      <c r="E316" s="69">
        <v>6952</v>
      </c>
      <c r="F316" s="67"/>
    </row>
    <row r="317" spans="1:6" ht="20.25" customHeight="1">
      <c r="A317" s="71">
        <v>307</v>
      </c>
      <c r="B317" s="70" t="s">
        <v>501</v>
      </c>
      <c r="C317" s="80">
        <v>1.8299999999999998</v>
      </c>
      <c r="D317" s="82">
        <f t="shared" si="4"/>
        <v>14.545454545454545</v>
      </c>
      <c r="E317" s="69">
        <v>160</v>
      </c>
      <c r="F317" s="67"/>
    </row>
    <row r="318" spans="1:6" ht="20.25" customHeight="1">
      <c r="A318" s="71">
        <v>308</v>
      </c>
      <c r="B318" s="70" t="s">
        <v>502</v>
      </c>
      <c r="C318" s="80">
        <v>16</v>
      </c>
      <c r="D318" s="82">
        <f t="shared" si="4"/>
        <v>136.36363636363637</v>
      </c>
      <c r="E318" s="69">
        <v>1500</v>
      </c>
      <c r="F318" s="67"/>
    </row>
    <row r="319" spans="1:6" ht="20.25" customHeight="1">
      <c r="A319" s="71">
        <v>309</v>
      </c>
      <c r="B319" s="70" t="s">
        <v>503</v>
      </c>
      <c r="C319" s="80">
        <v>1.05</v>
      </c>
      <c r="D319" s="82">
        <f t="shared" si="4"/>
        <v>10</v>
      </c>
      <c r="E319" s="69">
        <v>110</v>
      </c>
      <c r="F319" s="67"/>
    </row>
    <row r="320" spans="1:6" ht="20.25" customHeight="1">
      <c r="A320" s="71">
        <v>310</v>
      </c>
      <c r="B320" s="70" t="s">
        <v>504</v>
      </c>
      <c r="C320" s="80">
        <v>3.4099999999999997</v>
      </c>
      <c r="D320" s="82">
        <f t="shared" si="4"/>
        <v>27.272727272727273</v>
      </c>
      <c r="E320" s="69">
        <v>300</v>
      </c>
      <c r="F320" s="67"/>
    </row>
    <row r="321" spans="1:6" ht="20.25" customHeight="1">
      <c r="A321" s="71">
        <v>311</v>
      </c>
      <c r="B321" s="70" t="s">
        <v>505</v>
      </c>
      <c r="C321" s="80">
        <v>1.55</v>
      </c>
      <c r="D321" s="82">
        <f t="shared" si="4"/>
        <v>13.363636363636363</v>
      </c>
      <c r="E321" s="69">
        <v>147</v>
      </c>
      <c r="F321" s="67"/>
    </row>
    <row r="322" spans="1:6" ht="20.25" customHeight="1">
      <c r="A322" s="71">
        <v>312</v>
      </c>
      <c r="B322" s="70" t="s">
        <v>506</v>
      </c>
      <c r="C322" s="80">
        <v>1.58</v>
      </c>
      <c r="D322" s="82">
        <f t="shared" si="4"/>
        <v>10.454545454545455</v>
      </c>
      <c r="E322" s="69">
        <v>115</v>
      </c>
      <c r="F322" s="67"/>
    </row>
    <row r="323" spans="1:6" ht="20.25" customHeight="1">
      <c r="A323" s="71">
        <v>313</v>
      </c>
      <c r="B323" s="70" t="s">
        <v>507</v>
      </c>
      <c r="C323" s="80">
        <v>3.2199999999999998</v>
      </c>
      <c r="D323" s="82">
        <f t="shared" si="4"/>
        <v>19.545454545454547</v>
      </c>
      <c r="E323" s="69">
        <v>215</v>
      </c>
      <c r="F323" s="67"/>
    </row>
    <row r="324" spans="1:6" ht="20.25" customHeight="1">
      <c r="A324" s="71">
        <v>314</v>
      </c>
      <c r="B324" s="70" t="s">
        <v>508</v>
      </c>
      <c r="C324" s="80">
        <v>1.4</v>
      </c>
      <c r="D324" s="82">
        <f t="shared" si="4"/>
        <v>12</v>
      </c>
      <c r="E324" s="69">
        <v>132</v>
      </c>
      <c r="F324" s="67"/>
    </row>
    <row r="325" spans="1:6" ht="20.25" customHeight="1">
      <c r="A325" s="71">
        <v>315</v>
      </c>
      <c r="B325" s="70" t="s">
        <v>509</v>
      </c>
      <c r="C325" s="80">
        <v>0.91</v>
      </c>
      <c r="D325" s="82">
        <f t="shared" si="4"/>
        <v>7.9090909090909092</v>
      </c>
      <c r="E325" s="69">
        <v>87</v>
      </c>
      <c r="F325" s="67"/>
    </row>
    <row r="326" spans="1:6" ht="20.25" customHeight="1">
      <c r="A326" s="71">
        <v>316</v>
      </c>
      <c r="B326" s="70" t="s">
        <v>510</v>
      </c>
      <c r="C326" s="80">
        <v>0.04</v>
      </c>
      <c r="D326" s="82">
        <f t="shared" si="4"/>
        <v>0.36363636363636365</v>
      </c>
      <c r="E326" s="69">
        <v>4</v>
      </c>
      <c r="F326" s="67"/>
    </row>
    <row r="327" spans="1:6" ht="20.25" customHeight="1">
      <c r="A327" s="71">
        <v>317</v>
      </c>
      <c r="B327" s="70" t="s">
        <v>511</v>
      </c>
      <c r="C327" s="80">
        <v>8.83</v>
      </c>
      <c r="D327" s="82">
        <f t="shared" si="4"/>
        <v>65.818181818181813</v>
      </c>
      <c r="E327" s="69">
        <v>724</v>
      </c>
      <c r="F327" s="67"/>
    </row>
    <row r="328" spans="1:6" ht="20.25" customHeight="1">
      <c r="A328" s="71">
        <v>318</v>
      </c>
      <c r="B328" s="70" t="s">
        <v>512</v>
      </c>
      <c r="C328" s="80">
        <v>0.24</v>
      </c>
      <c r="D328" s="82">
        <f t="shared" si="4"/>
        <v>2.0909090909090908</v>
      </c>
      <c r="E328" s="69">
        <v>23</v>
      </c>
      <c r="F328" s="67"/>
    </row>
    <row r="329" spans="1:6" ht="20.25" customHeight="1">
      <c r="A329" s="71">
        <v>319</v>
      </c>
      <c r="B329" s="70" t="s">
        <v>513</v>
      </c>
      <c r="C329" s="80">
        <v>1.82</v>
      </c>
      <c r="D329" s="82">
        <f t="shared" si="4"/>
        <v>15.636363636363637</v>
      </c>
      <c r="E329" s="69">
        <v>172</v>
      </c>
      <c r="F329" s="67"/>
    </row>
    <row r="330" spans="1:6" ht="20.25" customHeight="1">
      <c r="A330" s="71">
        <v>320</v>
      </c>
      <c r="B330" s="70" t="s">
        <v>514</v>
      </c>
      <c r="C330" s="80">
        <v>1.02</v>
      </c>
      <c r="D330" s="82">
        <f t="shared" si="4"/>
        <v>5.3636363636363633</v>
      </c>
      <c r="E330" s="69">
        <v>59</v>
      </c>
      <c r="F330" s="67"/>
    </row>
    <row r="331" spans="1:6" ht="20.25" customHeight="1">
      <c r="A331" s="71">
        <v>321</v>
      </c>
      <c r="B331" s="70" t="s">
        <v>515</v>
      </c>
      <c r="C331" s="80">
        <v>0.05</v>
      </c>
      <c r="D331" s="82">
        <f t="shared" si="4"/>
        <v>0.45454545454545453</v>
      </c>
      <c r="E331" s="69">
        <v>5</v>
      </c>
      <c r="F331" s="67"/>
    </row>
    <row r="332" spans="1:6" ht="20.25" customHeight="1">
      <c r="A332" s="71">
        <v>322</v>
      </c>
      <c r="B332" s="70" t="s">
        <v>516</v>
      </c>
      <c r="C332" s="80">
        <v>0.2</v>
      </c>
      <c r="D332" s="82">
        <f t="shared" ref="D332:D395" si="5">E332/11</f>
        <v>2.5454545454545454</v>
      </c>
      <c r="E332" s="69">
        <v>28</v>
      </c>
      <c r="F332" s="67"/>
    </row>
    <row r="333" spans="1:6" ht="20.25" customHeight="1">
      <c r="A333" s="71">
        <v>323</v>
      </c>
      <c r="B333" s="70" t="s">
        <v>517</v>
      </c>
      <c r="C333" s="80">
        <v>1.05</v>
      </c>
      <c r="D333" s="82">
        <f t="shared" si="5"/>
        <v>5</v>
      </c>
      <c r="E333" s="69">
        <v>55</v>
      </c>
      <c r="F333" s="67"/>
    </row>
    <row r="334" spans="1:6" ht="20.25" customHeight="1">
      <c r="A334" s="71">
        <v>324</v>
      </c>
      <c r="B334" s="70" t="s">
        <v>518</v>
      </c>
      <c r="C334" s="80">
        <v>1.2600000000000002</v>
      </c>
      <c r="D334" s="82">
        <f t="shared" si="5"/>
        <v>10</v>
      </c>
      <c r="E334" s="69">
        <v>110</v>
      </c>
      <c r="F334" s="67"/>
    </row>
    <row r="335" spans="1:6" ht="20.25" customHeight="1">
      <c r="A335" s="71">
        <v>325</v>
      </c>
      <c r="B335" s="70" t="s">
        <v>519</v>
      </c>
      <c r="C335" s="80">
        <v>2.6</v>
      </c>
      <c r="D335" s="82">
        <f t="shared" si="5"/>
        <v>31.818181818181817</v>
      </c>
      <c r="E335" s="69">
        <v>350</v>
      </c>
      <c r="F335" s="67"/>
    </row>
    <row r="336" spans="1:6" ht="20.25" customHeight="1">
      <c r="A336" s="71">
        <v>326</v>
      </c>
      <c r="B336" s="70" t="s">
        <v>520</v>
      </c>
      <c r="C336" s="80">
        <v>0.92</v>
      </c>
      <c r="D336" s="82">
        <f t="shared" si="5"/>
        <v>9.6363636363636367</v>
      </c>
      <c r="E336" s="69">
        <v>106</v>
      </c>
      <c r="F336" s="67"/>
    </row>
    <row r="337" spans="1:6" ht="20.25" customHeight="1">
      <c r="A337" s="71">
        <v>327</v>
      </c>
      <c r="B337" s="70" t="s">
        <v>521</v>
      </c>
      <c r="C337" s="80">
        <v>0.09</v>
      </c>
      <c r="D337" s="82">
        <f t="shared" si="5"/>
        <v>0.81818181818181823</v>
      </c>
      <c r="E337" s="69">
        <v>9</v>
      </c>
      <c r="F337" s="67"/>
    </row>
    <row r="338" spans="1:6" ht="20.25" customHeight="1">
      <c r="A338" s="71">
        <v>328</v>
      </c>
      <c r="B338" s="70" t="s">
        <v>522</v>
      </c>
      <c r="C338" s="80">
        <v>0.5</v>
      </c>
      <c r="D338" s="82">
        <f t="shared" si="5"/>
        <v>6.3636363636363633</v>
      </c>
      <c r="E338" s="69">
        <v>70</v>
      </c>
      <c r="F338" s="67"/>
    </row>
    <row r="339" spans="1:6" ht="20.25" customHeight="1">
      <c r="A339" s="71">
        <v>329</v>
      </c>
      <c r="B339" s="70" t="s">
        <v>523</v>
      </c>
      <c r="C339" s="80">
        <v>60</v>
      </c>
      <c r="D339" s="82">
        <f t="shared" si="5"/>
        <v>412</v>
      </c>
      <c r="E339" s="69">
        <v>4532</v>
      </c>
      <c r="F339" s="67"/>
    </row>
    <row r="340" spans="1:6" ht="20.25" customHeight="1">
      <c r="A340" s="71">
        <v>330</v>
      </c>
      <c r="B340" s="70" t="s">
        <v>524</v>
      </c>
      <c r="C340" s="80">
        <v>2.13</v>
      </c>
      <c r="D340" s="82">
        <f t="shared" si="5"/>
        <v>16.09090909090909</v>
      </c>
      <c r="E340" s="69">
        <v>177</v>
      </c>
      <c r="F340" s="67"/>
    </row>
    <row r="341" spans="1:6" ht="20.25" customHeight="1">
      <c r="A341" s="71">
        <v>331</v>
      </c>
      <c r="B341" s="70" t="s">
        <v>525</v>
      </c>
      <c r="C341" s="80">
        <v>1.04</v>
      </c>
      <c r="D341" s="82">
        <f t="shared" si="5"/>
        <v>8.9090909090909083</v>
      </c>
      <c r="E341" s="69">
        <v>98</v>
      </c>
      <c r="F341" s="67"/>
    </row>
    <row r="342" spans="1:6" ht="20.25" customHeight="1">
      <c r="A342" s="71">
        <v>332</v>
      </c>
      <c r="B342" s="70" t="s">
        <v>526</v>
      </c>
      <c r="C342" s="80">
        <v>0.61</v>
      </c>
      <c r="D342" s="82">
        <f t="shared" si="5"/>
        <v>5.2727272727272725</v>
      </c>
      <c r="E342" s="69">
        <v>58</v>
      </c>
      <c r="F342" s="67"/>
    </row>
    <row r="343" spans="1:6" ht="20.25" customHeight="1">
      <c r="A343" s="71">
        <v>333</v>
      </c>
      <c r="B343" s="70" t="s">
        <v>527</v>
      </c>
      <c r="C343" s="80">
        <v>2.2599999999999998</v>
      </c>
      <c r="D343" s="82">
        <f t="shared" si="5"/>
        <v>12.090909090909092</v>
      </c>
      <c r="E343" s="69">
        <v>133</v>
      </c>
      <c r="F343" s="67"/>
    </row>
    <row r="344" spans="1:6" ht="20.25" customHeight="1">
      <c r="A344" s="71">
        <v>334</v>
      </c>
      <c r="B344" s="70" t="s">
        <v>528</v>
      </c>
      <c r="C344" s="80">
        <v>1.72</v>
      </c>
      <c r="D344" s="82">
        <f t="shared" si="5"/>
        <v>7.9090909090909092</v>
      </c>
      <c r="E344" s="69">
        <v>87</v>
      </c>
      <c r="F344" s="67"/>
    </row>
    <row r="345" spans="1:6" ht="20.25" customHeight="1">
      <c r="A345" s="71">
        <v>335</v>
      </c>
      <c r="B345" s="70" t="s">
        <v>529</v>
      </c>
      <c r="C345" s="80">
        <v>2</v>
      </c>
      <c r="D345" s="82">
        <f t="shared" si="5"/>
        <v>13</v>
      </c>
      <c r="E345" s="69">
        <v>143</v>
      </c>
      <c r="F345" s="67"/>
    </row>
    <row r="346" spans="1:6" ht="20.25" customHeight="1">
      <c r="A346" s="71">
        <v>336</v>
      </c>
      <c r="B346" s="70" t="s">
        <v>530</v>
      </c>
      <c r="C346" s="80">
        <v>1.8</v>
      </c>
      <c r="D346" s="82">
        <f t="shared" si="5"/>
        <v>8.1818181818181817</v>
      </c>
      <c r="E346" s="69">
        <v>90</v>
      </c>
      <c r="F346" s="67"/>
    </row>
    <row r="347" spans="1:6" ht="20.25" customHeight="1">
      <c r="A347" s="71">
        <v>337</v>
      </c>
      <c r="B347" s="70" t="s">
        <v>531</v>
      </c>
      <c r="C347" s="80">
        <v>2.5299999999999998</v>
      </c>
      <c r="D347" s="82">
        <f t="shared" si="5"/>
        <v>11.363636363636363</v>
      </c>
      <c r="E347" s="69">
        <v>125</v>
      </c>
      <c r="F347" s="67"/>
    </row>
    <row r="348" spans="1:6" ht="20.25" customHeight="1">
      <c r="A348" s="71">
        <v>338</v>
      </c>
      <c r="B348" s="70" t="s">
        <v>532</v>
      </c>
      <c r="C348" s="80">
        <v>1.1200000000000001</v>
      </c>
      <c r="D348" s="82">
        <f t="shared" si="5"/>
        <v>7.3636363636363633</v>
      </c>
      <c r="E348" s="69">
        <v>81</v>
      </c>
      <c r="F348" s="67"/>
    </row>
    <row r="349" spans="1:6" ht="20.25" customHeight="1">
      <c r="A349" s="71">
        <v>339</v>
      </c>
      <c r="B349" s="70" t="s">
        <v>533</v>
      </c>
      <c r="C349" s="80">
        <v>2.3699999999999997</v>
      </c>
      <c r="D349" s="82">
        <f t="shared" si="5"/>
        <v>17.09090909090909</v>
      </c>
      <c r="E349" s="69">
        <v>188</v>
      </c>
      <c r="F349" s="67"/>
    </row>
    <row r="350" spans="1:6" ht="20.25" customHeight="1">
      <c r="A350" s="71">
        <v>340</v>
      </c>
      <c r="B350" s="70" t="s">
        <v>534</v>
      </c>
      <c r="C350" s="80">
        <v>2.2200000000000002</v>
      </c>
      <c r="D350" s="82">
        <f t="shared" si="5"/>
        <v>19.09090909090909</v>
      </c>
      <c r="E350" s="69">
        <v>210</v>
      </c>
      <c r="F350" s="67"/>
    </row>
    <row r="351" spans="1:6" ht="20.25" customHeight="1">
      <c r="A351" s="71">
        <v>341</v>
      </c>
      <c r="B351" s="70" t="s">
        <v>535</v>
      </c>
      <c r="C351" s="80">
        <v>5.8</v>
      </c>
      <c r="D351" s="82">
        <f t="shared" si="5"/>
        <v>37.727272727272727</v>
      </c>
      <c r="E351" s="69">
        <v>415</v>
      </c>
      <c r="F351" s="67"/>
    </row>
    <row r="352" spans="1:6" ht="20.25" customHeight="1">
      <c r="A352" s="71">
        <v>342</v>
      </c>
      <c r="B352" s="70" t="s">
        <v>536</v>
      </c>
      <c r="C352" s="80">
        <v>0.11</v>
      </c>
      <c r="D352" s="82">
        <f t="shared" si="5"/>
        <v>1</v>
      </c>
      <c r="E352" s="69">
        <v>11</v>
      </c>
      <c r="F352" s="67"/>
    </row>
    <row r="353" spans="1:6" ht="20.25" customHeight="1">
      <c r="A353" s="71">
        <v>343</v>
      </c>
      <c r="B353" s="70" t="s">
        <v>537</v>
      </c>
      <c r="C353" s="80">
        <v>1.5</v>
      </c>
      <c r="D353" s="82">
        <f t="shared" si="5"/>
        <v>10.545454545454545</v>
      </c>
      <c r="E353" s="69">
        <v>116</v>
      </c>
      <c r="F353" s="67"/>
    </row>
    <row r="354" spans="1:6" ht="20.25" customHeight="1">
      <c r="A354" s="71">
        <v>344</v>
      </c>
      <c r="B354" s="70" t="s">
        <v>538</v>
      </c>
      <c r="C354" s="80">
        <v>0.05</v>
      </c>
      <c r="D354" s="82">
        <f t="shared" si="5"/>
        <v>0.45454545454545453</v>
      </c>
      <c r="E354" s="69">
        <v>5</v>
      </c>
      <c r="F354" s="67"/>
    </row>
    <row r="355" spans="1:6" ht="20.25" customHeight="1">
      <c r="A355" s="71">
        <v>345</v>
      </c>
      <c r="B355" s="70" t="s">
        <v>539</v>
      </c>
      <c r="C355" s="80">
        <v>0.2</v>
      </c>
      <c r="D355" s="82">
        <f t="shared" si="5"/>
        <v>1.7272727272727273</v>
      </c>
      <c r="E355" s="69">
        <v>19</v>
      </c>
      <c r="F355" s="67"/>
    </row>
    <row r="356" spans="1:6" ht="20.25" customHeight="1">
      <c r="A356" s="71">
        <v>346</v>
      </c>
      <c r="B356" s="70" t="s">
        <v>540</v>
      </c>
      <c r="C356" s="80">
        <v>1.66</v>
      </c>
      <c r="D356" s="82">
        <f t="shared" si="5"/>
        <v>12.636363636363637</v>
      </c>
      <c r="E356" s="69">
        <v>139</v>
      </c>
      <c r="F356" s="67"/>
    </row>
    <row r="357" spans="1:6" ht="20.25" customHeight="1">
      <c r="A357" s="71">
        <v>347</v>
      </c>
      <c r="B357" s="70" t="s">
        <v>541</v>
      </c>
      <c r="C357" s="80">
        <v>0.06</v>
      </c>
      <c r="D357" s="82">
        <f t="shared" si="5"/>
        <v>0.54545454545454541</v>
      </c>
      <c r="E357" s="69">
        <v>6</v>
      </c>
      <c r="F357" s="67"/>
    </row>
    <row r="358" spans="1:6" ht="20.25" customHeight="1">
      <c r="A358" s="71">
        <v>348</v>
      </c>
      <c r="B358" s="70" t="s">
        <v>542</v>
      </c>
      <c r="C358" s="80">
        <v>1.5</v>
      </c>
      <c r="D358" s="82">
        <f t="shared" si="5"/>
        <v>9.9090909090909083</v>
      </c>
      <c r="E358" s="69">
        <v>109</v>
      </c>
      <c r="F358" s="67"/>
    </row>
    <row r="359" spans="1:6" ht="20.25" customHeight="1">
      <c r="A359" s="71">
        <v>349</v>
      </c>
      <c r="B359" s="70" t="s">
        <v>543</v>
      </c>
      <c r="C359" s="80">
        <v>0.1</v>
      </c>
      <c r="D359" s="82">
        <f t="shared" si="5"/>
        <v>0.90909090909090906</v>
      </c>
      <c r="E359" s="69">
        <v>10</v>
      </c>
      <c r="F359" s="67"/>
    </row>
    <row r="360" spans="1:6" ht="20.25" customHeight="1">
      <c r="A360" s="71">
        <v>350</v>
      </c>
      <c r="B360" s="70" t="s">
        <v>544</v>
      </c>
      <c r="C360" s="80">
        <v>3.03</v>
      </c>
      <c r="D360" s="82">
        <f t="shared" si="5"/>
        <v>19.727272727272727</v>
      </c>
      <c r="E360" s="69">
        <v>217</v>
      </c>
      <c r="F360" s="67"/>
    </row>
    <row r="361" spans="1:6" ht="20.25" customHeight="1">
      <c r="A361" s="71">
        <v>351</v>
      </c>
      <c r="B361" s="70" t="s">
        <v>545</v>
      </c>
      <c r="C361" s="80">
        <v>3.08</v>
      </c>
      <c r="D361" s="82">
        <f t="shared" si="5"/>
        <v>23.454545454545453</v>
      </c>
      <c r="E361" s="69">
        <v>258</v>
      </c>
      <c r="F361" s="67"/>
    </row>
    <row r="362" spans="1:6" ht="20.25" customHeight="1">
      <c r="A362" s="71">
        <v>352</v>
      </c>
      <c r="B362" s="70" t="s">
        <v>546</v>
      </c>
      <c r="C362" s="80">
        <v>0.21</v>
      </c>
      <c r="D362" s="82">
        <f t="shared" si="5"/>
        <v>1.8181818181818181</v>
      </c>
      <c r="E362" s="69">
        <v>20</v>
      </c>
      <c r="F362" s="67"/>
    </row>
    <row r="363" spans="1:6" ht="20.25" customHeight="1">
      <c r="A363" s="71">
        <v>353</v>
      </c>
      <c r="B363" s="70" t="s">
        <v>547</v>
      </c>
      <c r="C363" s="80">
        <v>0.05</v>
      </c>
      <c r="D363" s="82">
        <f t="shared" si="5"/>
        <v>0.45454545454545453</v>
      </c>
      <c r="E363" s="69">
        <v>5</v>
      </c>
      <c r="F363" s="67"/>
    </row>
    <row r="364" spans="1:6" ht="20.25" customHeight="1">
      <c r="A364" s="71">
        <v>354</v>
      </c>
      <c r="B364" s="70" t="s">
        <v>548</v>
      </c>
      <c r="C364" s="80">
        <v>1.8</v>
      </c>
      <c r="D364" s="82">
        <f t="shared" si="5"/>
        <v>14</v>
      </c>
      <c r="E364" s="69">
        <v>154</v>
      </c>
      <c r="F364" s="67"/>
    </row>
    <row r="365" spans="1:6" ht="20.25" customHeight="1">
      <c r="A365" s="71">
        <v>355</v>
      </c>
      <c r="B365" s="70" t="s">
        <v>549</v>
      </c>
      <c r="C365" s="80">
        <v>2.2599999999999998</v>
      </c>
      <c r="D365" s="82">
        <f t="shared" si="5"/>
        <v>19.454545454545453</v>
      </c>
      <c r="E365" s="69">
        <v>214</v>
      </c>
      <c r="F365" s="67"/>
    </row>
    <row r="366" spans="1:6" ht="20.25" customHeight="1">
      <c r="A366" s="71">
        <v>356</v>
      </c>
      <c r="B366" s="70" t="s">
        <v>550</v>
      </c>
      <c r="C366" s="80">
        <v>2.81</v>
      </c>
      <c r="D366" s="82">
        <f t="shared" si="5"/>
        <v>22.818181818181817</v>
      </c>
      <c r="E366" s="69">
        <v>251</v>
      </c>
      <c r="F366" s="67"/>
    </row>
    <row r="367" spans="1:6" ht="20.25" customHeight="1">
      <c r="A367" s="71">
        <v>357</v>
      </c>
      <c r="B367" s="70" t="s">
        <v>551</v>
      </c>
      <c r="C367" s="80">
        <v>0.3</v>
      </c>
      <c r="D367" s="82">
        <f t="shared" si="5"/>
        <v>3.8181818181818183</v>
      </c>
      <c r="E367" s="69">
        <v>42</v>
      </c>
      <c r="F367" s="67"/>
    </row>
    <row r="368" spans="1:6" ht="20.25" customHeight="1">
      <c r="A368" s="71">
        <v>358</v>
      </c>
      <c r="B368" s="70" t="s">
        <v>552</v>
      </c>
      <c r="C368" s="80">
        <v>0.47</v>
      </c>
      <c r="D368" s="82">
        <f t="shared" si="5"/>
        <v>4.0909090909090908</v>
      </c>
      <c r="E368" s="69">
        <v>45</v>
      </c>
      <c r="F368" s="67"/>
    </row>
    <row r="369" spans="1:6" ht="20.25" customHeight="1">
      <c r="A369" s="71">
        <v>359</v>
      </c>
      <c r="B369" s="70" t="s">
        <v>553</v>
      </c>
      <c r="C369" s="80">
        <v>0.2</v>
      </c>
      <c r="D369" s="82">
        <f t="shared" si="5"/>
        <v>1.7272727272727273</v>
      </c>
      <c r="E369" s="69">
        <v>19</v>
      </c>
      <c r="F369" s="67"/>
    </row>
    <row r="370" spans="1:6" ht="20.25" customHeight="1">
      <c r="A370" s="71">
        <v>360</v>
      </c>
      <c r="B370" s="70" t="s">
        <v>554</v>
      </c>
      <c r="C370" s="80">
        <v>1</v>
      </c>
      <c r="D370" s="82">
        <f t="shared" si="5"/>
        <v>8.6363636363636367</v>
      </c>
      <c r="E370" s="69">
        <v>95</v>
      </c>
      <c r="F370" s="67"/>
    </row>
    <row r="371" spans="1:6" ht="20.25" customHeight="1">
      <c r="A371" s="71">
        <v>361</v>
      </c>
      <c r="B371" s="70" t="s">
        <v>555</v>
      </c>
      <c r="C371" s="80">
        <v>2.2400000000000002</v>
      </c>
      <c r="D371" s="82">
        <f t="shared" si="5"/>
        <v>12.363636363636363</v>
      </c>
      <c r="E371" s="69">
        <v>136</v>
      </c>
      <c r="F371" s="67"/>
    </row>
    <row r="372" spans="1:6" ht="20.25" customHeight="1">
      <c r="A372" s="71">
        <v>362</v>
      </c>
      <c r="B372" s="70" t="s">
        <v>556</v>
      </c>
      <c r="C372" s="80">
        <v>0.66</v>
      </c>
      <c r="D372" s="82">
        <f t="shared" si="5"/>
        <v>5.9090909090909092</v>
      </c>
      <c r="E372" s="69">
        <v>65</v>
      </c>
      <c r="F372" s="67"/>
    </row>
    <row r="373" spans="1:6" ht="20.25" customHeight="1">
      <c r="A373" s="71">
        <v>363</v>
      </c>
      <c r="B373" s="70" t="s">
        <v>557</v>
      </c>
      <c r="C373" s="80">
        <v>0.56000000000000005</v>
      </c>
      <c r="D373" s="82">
        <f t="shared" si="5"/>
        <v>7.5454545454545459</v>
      </c>
      <c r="E373" s="69">
        <v>83</v>
      </c>
      <c r="F373" s="67"/>
    </row>
    <row r="374" spans="1:6" ht="20.25" customHeight="1">
      <c r="A374" s="71">
        <v>364</v>
      </c>
      <c r="B374" s="70" t="s">
        <v>558</v>
      </c>
      <c r="C374" s="80">
        <v>0.3</v>
      </c>
      <c r="D374" s="82">
        <f t="shared" si="5"/>
        <v>2.6363636363636362</v>
      </c>
      <c r="E374" s="69">
        <v>29</v>
      </c>
      <c r="F374" s="67"/>
    </row>
    <row r="375" spans="1:6" ht="20.25" customHeight="1">
      <c r="A375" s="71">
        <v>365</v>
      </c>
      <c r="B375" s="70" t="s">
        <v>559</v>
      </c>
      <c r="C375" s="80">
        <v>0.54</v>
      </c>
      <c r="D375" s="82">
        <f t="shared" si="5"/>
        <v>4.6363636363636367</v>
      </c>
      <c r="E375" s="69">
        <v>51</v>
      </c>
      <c r="F375" s="67"/>
    </row>
    <row r="376" spans="1:6" ht="20.25" customHeight="1">
      <c r="A376" s="71">
        <v>366</v>
      </c>
      <c r="B376" s="70" t="s">
        <v>560</v>
      </c>
      <c r="C376" s="80">
        <v>0.4</v>
      </c>
      <c r="D376" s="82">
        <f t="shared" si="5"/>
        <v>3.4545454545454546</v>
      </c>
      <c r="E376" s="69">
        <v>38</v>
      </c>
      <c r="F376" s="67"/>
    </row>
    <row r="377" spans="1:6" ht="20.25" customHeight="1">
      <c r="A377" s="71">
        <v>367</v>
      </c>
      <c r="B377" s="70" t="s">
        <v>561</v>
      </c>
      <c r="C377" s="80">
        <v>0.06</v>
      </c>
      <c r="D377" s="82">
        <f t="shared" si="5"/>
        <v>0.54545454545454541</v>
      </c>
      <c r="E377" s="69">
        <v>6</v>
      </c>
      <c r="F377" s="67"/>
    </row>
    <row r="378" spans="1:6" ht="20.25" customHeight="1">
      <c r="A378" s="71">
        <v>368</v>
      </c>
      <c r="B378" s="70" t="s">
        <v>562</v>
      </c>
      <c r="C378" s="80">
        <v>10.71</v>
      </c>
      <c r="D378" s="82">
        <f t="shared" si="5"/>
        <v>80</v>
      </c>
      <c r="E378" s="69">
        <v>880</v>
      </c>
      <c r="F378" s="67"/>
    </row>
    <row r="379" spans="1:6" ht="20.25" customHeight="1">
      <c r="A379" s="71">
        <v>369</v>
      </c>
      <c r="B379" s="70" t="s">
        <v>563</v>
      </c>
      <c r="C379" s="80">
        <v>0.4</v>
      </c>
      <c r="D379" s="82">
        <f t="shared" si="5"/>
        <v>3.4545454545454546</v>
      </c>
      <c r="E379" s="69">
        <v>38</v>
      </c>
      <c r="F379" s="67"/>
    </row>
    <row r="380" spans="1:6" ht="20.25" customHeight="1">
      <c r="A380" s="71">
        <v>370</v>
      </c>
      <c r="B380" s="70" t="s">
        <v>564</v>
      </c>
      <c r="C380" s="80">
        <v>2.2199999999999998</v>
      </c>
      <c r="D380" s="82">
        <f t="shared" si="5"/>
        <v>19.09090909090909</v>
      </c>
      <c r="E380" s="69">
        <v>210</v>
      </c>
      <c r="F380" s="67"/>
    </row>
    <row r="381" spans="1:6" ht="20.25" customHeight="1">
      <c r="A381" s="71">
        <v>371</v>
      </c>
      <c r="B381" s="70" t="s">
        <v>565</v>
      </c>
      <c r="C381" s="80">
        <v>4.8</v>
      </c>
      <c r="D381" s="82">
        <f t="shared" si="5"/>
        <v>34.545454545454547</v>
      </c>
      <c r="E381" s="69">
        <v>380</v>
      </c>
      <c r="F381" s="67"/>
    </row>
    <row r="382" spans="1:6" ht="20.25" customHeight="1">
      <c r="A382" s="71">
        <v>372</v>
      </c>
      <c r="B382" s="70" t="s">
        <v>566</v>
      </c>
      <c r="C382" s="80">
        <v>6.4</v>
      </c>
      <c r="D382" s="82">
        <f t="shared" si="5"/>
        <v>41.81818181818182</v>
      </c>
      <c r="E382" s="69">
        <v>460</v>
      </c>
      <c r="F382" s="67"/>
    </row>
    <row r="383" spans="1:6" ht="20.25" customHeight="1">
      <c r="A383" s="71">
        <v>373</v>
      </c>
      <c r="B383" s="70" t="s">
        <v>567</v>
      </c>
      <c r="C383" s="80">
        <v>1.7</v>
      </c>
      <c r="D383" s="82">
        <f t="shared" si="5"/>
        <v>7.6363636363636367</v>
      </c>
      <c r="E383" s="69">
        <v>84</v>
      </c>
      <c r="F383" s="67"/>
    </row>
    <row r="384" spans="1:6" ht="20.25" customHeight="1">
      <c r="A384" s="71">
        <v>374</v>
      </c>
      <c r="B384" s="70" t="s">
        <v>568</v>
      </c>
      <c r="C384" s="80">
        <v>0.63</v>
      </c>
      <c r="D384" s="82">
        <f t="shared" si="5"/>
        <v>2.9090909090909092</v>
      </c>
      <c r="E384" s="69">
        <v>32</v>
      </c>
      <c r="F384" s="67"/>
    </row>
    <row r="385" spans="1:6" ht="20.25" customHeight="1">
      <c r="A385" s="71">
        <v>375</v>
      </c>
      <c r="B385" s="70" t="s">
        <v>569</v>
      </c>
      <c r="C385" s="80">
        <v>1.19</v>
      </c>
      <c r="D385" s="82">
        <f t="shared" si="5"/>
        <v>9.0909090909090917</v>
      </c>
      <c r="E385" s="69">
        <v>100</v>
      </c>
      <c r="F385" s="67"/>
    </row>
    <row r="386" spans="1:6" ht="20.25" customHeight="1">
      <c r="A386" s="71">
        <v>376</v>
      </c>
      <c r="B386" s="70" t="s">
        <v>570</v>
      </c>
      <c r="C386" s="80">
        <v>2.76</v>
      </c>
      <c r="D386" s="82">
        <f t="shared" si="5"/>
        <v>23.818181818181817</v>
      </c>
      <c r="E386" s="69">
        <v>262</v>
      </c>
      <c r="F386" s="67"/>
    </row>
    <row r="387" spans="1:6" ht="20.25" customHeight="1">
      <c r="A387" s="71">
        <v>377</v>
      </c>
      <c r="B387" s="70" t="s">
        <v>571</v>
      </c>
      <c r="C387" s="80">
        <v>0.65999999999999992</v>
      </c>
      <c r="D387" s="82">
        <f t="shared" si="5"/>
        <v>3.2727272727272729</v>
      </c>
      <c r="E387" s="69">
        <v>36</v>
      </c>
      <c r="F387" s="67"/>
    </row>
    <row r="388" spans="1:6" ht="20.25" customHeight="1">
      <c r="A388" s="71">
        <v>378</v>
      </c>
      <c r="B388" s="70" t="s">
        <v>572</v>
      </c>
      <c r="C388" s="80">
        <v>2.7600000000000002</v>
      </c>
      <c r="D388" s="82">
        <f t="shared" si="5"/>
        <v>23.818181818181817</v>
      </c>
      <c r="E388" s="69">
        <v>262</v>
      </c>
      <c r="F388" s="67"/>
    </row>
    <row r="389" spans="1:6" ht="20.25" customHeight="1">
      <c r="A389" s="71">
        <v>379</v>
      </c>
      <c r="B389" s="70" t="s">
        <v>573</v>
      </c>
      <c r="C389" s="80">
        <v>0.52</v>
      </c>
      <c r="D389" s="82">
        <f t="shared" si="5"/>
        <v>4.5454545454545459</v>
      </c>
      <c r="E389" s="69">
        <v>50</v>
      </c>
      <c r="F389" s="67"/>
    </row>
    <row r="390" spans="1:6" ht="20.25" customHeight="1">
      <c r="A390" s="71">
        <v>380</v>
      </c>
      <c r="B390" s="70" t="s">
        <v>574</v>
      </c>
      <c r="C390" s="80">
        <v>1.36</v>
      </c>
      <c r="D390" s="82">
        <f t="shared" si="5"/>
        <v>11.727272727272727</v>
      </c>
      <c r="E390" s="69">
        <v>129</v>
      </c>
      <c r="F390" s="67"/>
    </row>
    <row r="391" spans="1:6" ht="20.25" customHeight="1">
      <c r="A391" s="71">
        <v>381</v>
      </c>
      <c r="B391" s="70" t="s">
        <v>575</v>
      </c>
      <c r="C391" s="80">
        <v>0.08</v>
      </c>
      <c r="D391" s="82">
        <f t="shared" si="5"/>
        <v>0.72727272727272729</v>
      </c>
      <c r="E391" s="69">
        <v>8</v>
      </c>
      <c r="F391" s="67"/>
    </row>
    <row r="392" spans="1:6" ht="20.25" customHeight="1">
      <c r="A392" s="71">
        <v>382</v>
      </c>
      <c r="B392" s="70" t="s">
        <v>576</v>
      </c>
      <c r="C392" s="80">
        <v>1</v>
      </c>
      <c r="D392" s="82">
        <f t="shared" si="5"/>
        <v>12.727272727272727</v>
      </c>
      <c r="E392" s="69">
        <v>140</v>
      </c>
      <c r="F392" s="67"/>
    </row>
    <row r="393" spans="1:6" ht="20.25" customHeight="1">
      <c r="A393" s="71">
        <v>383</v>
      </c>
      <c r="B393" s="70" t="s">
        <v>577</v>
      </c>
      <c r="C393" s="80">
        <v>0.66</v>
      </c>
      <c r="D393" s="82">
        <f t="shared" si="5"/>
        <v>5.7272727272727275</v>
      </c>
      <c r="E393" s="69">
        <v>63</v>
      </c>
      <c r="F393" s="67"/>
    </row>
    <row r="394" spans="1:6" ht="20.25" customHeight="1">
      <c r="A394" s="71">
        <v>384</v>
      </c>
      <c r="B394" s="70" t="s">
        <v>578</v>
      </c>
      <c r="C394" s="80">
        <v>6.8599999999999994</v>
      </c>
      <c r="D394" s="82">
        <f t="shared" si="5"/>
        <v>59.090909090909093</v>
      </c>
      <c r="E394" s="69">
        <v>650</v>
      </c>
      <c r="F394" s="67"/>
    </row>
    <row r="395" spans="1:6" ht="20.25" customHeight="1">
      <c r="A395" s="71">
        <v>385</v>
      </c>
      <c r="B395" s="70" t="s">
        <v>579</v>
      </c>
      <c r="C395" s="80">
        <v>0.08</v>
      </c>
      <c r="D395" s="82">
        <f t="shared" si="5"/>
        <v>0.72727272727272729</v>
      </c>
      <c r="E395" s="69">
        <v>8</v>
      </c>
      <c r="F395" s="67"/>
    </row>
    <row r="396" spans="1:6" ht="20.25" customHeight="1">
      <c r="A396" s="71">
        <v>386</v>
      </c>
      <c r="B396" s="70" t="s">
        <v>580</v>
      </c>
      <c r="C396" s="80">
        <v>0.65</v>
      </c>
      <c r="D396" s="82">
        <f t="shared" ref="D396:D424" si="6">E396/11</f>
        <v>5.6363636363636367</v>
      </c>
      <c r="E396" s="69">
        <v>62</v>
      </c>
      <c r="F396" s="67"/>
    </row>
    <row r="397" spans="1:6" ht="20.25" customHeight="1">
      <c r="A397" s="71">
        <v>387</v>
      </c>
      <c r="B397" s="70" t="s">
        <v>581</v>
      </c>
      <c r="C397" s="80">
        <v>0.05</v>
      </c>
      <c r="D397" s="82">
        <f t="shared" si="6"/>
        <v>0.45454545454545453</v>
      </c>
      <c r="E397" s="69">
        <v>5</v>
      </c>
      <c r="F397" s="67"/>
    </row>
    <row r="398" spans="1:6" ht="20.25" customHeight="1">
      <c r="A398" s="71">
        <v>388</v>
      </c>
      <c r="B398" s="70" t="s">
        <v>582</v>
      </c>
      <c r="C398" s="80">
        <v>2.64</v>
      </c>
      <c r="D398" s="82">
        <f t="shared" si="6"/>
        <v>22.727272727272727</v>
      </c>
      <c r="E398" s="69">
        <v>250</v>
      </c>
      <c r="F398" s="67"/>
    </row>
    <row r="399" spans="1:6" ht="20.25" customHeight="1">
      <c r="A399" s="71">
        <v>389</v>
      </c>
      <c r="B399" s="70" t="s">
        <v>583</v>
      </c>
      <c r="C399" s="80">
        <v>0.82000000000000006</v>
      </c>
      <c r="D399" s="82">
        <f t="shared" si="6"/>
        <v>5.4545454545454541</v>
      </c>
      <c r="E399" s="69">
        <v>60</v>
      </c>
      <c r="F399" s="67"/>
    </row>
    <row r="400" spans="1:6" ht="20.25" customHeight="1">
      <c r="A400" s="71">
        <v>390</v>
      </c>
      <c r="B400" s="70" t="s">
        <v>584</v>
      </c>
      <c r="C400" s="80">
        <v>0.03</v>
      </c>
      <c r="D400" s="82">
        <f t="shared" si="6"/>
        <v>0.27272727272727271</v>
      </c>
      <c r="E400" s="69">
        <v>3</v>
      </c>
      <c r="F400" s="67"/>
    </row>
    <row r="401" spans="1:6" ht="20.25" customHeight="1">
      <c r="A401" s="71">
        <v>391</v>
      </c>
      <c r="B401" s="70" t="s">
        <v>585</v>
      </c>
      <c r="C401" s="80">
        <v>0.57000000000000006</v>
      </c>
      <c r="D401" s="82">
        <f t="shared" si="6"/>
        <v>5</v>
      </c>
      <c r="E401" s="69">
        <v>55</v>
      </c>
      <c r="F401" s="67"/>
    </row>
    <row r="402" spans="1:6" ht="20.25" customHeight="1">
      <c r="A402" s="71">
        <v>392</v>
      </c>
      <c r="B402" s="70" t="s">
        <v>586</v>
      </c>
      <c r="C402" s="80">
        <v>0.03</v>
      </c>
      <c r="D402" s="82">
        <f t="shared" si="6"/>
        <v>0.27272727272727271</v>
      </c>
      <c r="E402" s="69">
        <v>3</v>
      </c>
      <c r="F402" s="67"/>
    </row>
    <row r="403" spans="1:6" ht="20.25" customHeight="1">
      <c r="A403" s="71">
        <v>393</v>
      </c>
      <c r="B403" s="70" t="s">
        <v>587</v>
      </c>
      <c r="C403" s="80">
        <v>0.38</v>
      </c>
      <c r="D403" s="82">
        <f t="shared" si="6"/>
        <v>3.2727272727272729</v>
      </c>
      <c r="E403" s="69">
        <v>36</v>
      </c>
      <c r="F403" s="67"/>
    </row>
    <row r="404" spans="1:6" ht="20.25" customHeight="1">
      <c r="A404" s="71">
        <v>394</v>
      </c>
      <c r="B404" s="70" t="s">
        <v>588</v>
      </c>
      <c r="C404" s="80">
        <v>1</v>
      </c>
      <c r="D404" s="82">
        <f t="shared" si="6"/>
        <v>4.5454545454545459</v>
      </c>
      <c r="E404" s="69">
        <v>50</v>
      </c>
      <c r="F404" s="67"/>
    </row>
    <row r="405" spans="1:6" ht="20.25" customHeight="1">
      <c r="A405" s="71">
        <v>395</v>
      </c>
      <c r="B405" s="70" t="s">
        <v>589</v>
      </c>
      <c r="C405" s="80">
        <v>4.17</v>
      </c>
      <c r="D405" s="82">
        <f t="shared" si="6"/>
        <v>25.90909090909091</v>
      </c>
      <c r="E405" s="69">
        <v>285</v>
      </c>
      <c r="F405" s="67"/>
    </row>
    <row r="406" spans="1:6" ht="20.25" customHeight="1">
      <c r="A406" s="71">
        <v>396</v>
      </c>
      <c r="B406" s="70" t="s">
        <v>590</v>
      </c>
      <c r="C406" s="80">
        <v>2.11</v>
      </c>
      <c r="D406" s="82">
        <f t="shared" si="6"/>
        <v>18.181818181818183</v>
      </c>
      <c r="E406" s="69">
        <v>200</v>
      </c>
      <c r="F406" s="67"/>
    </row>
    <row r="407" spans="1:6" ht="20.25" customHeight="1">
      <c r="A407" s="71">
        <v>397</v>
      </c>
      <c r="B407" s="70" t="s">
        <v>591</v>
      </c>
      <c r="C407" s="80">
        <v>3.07</v>
      </c>
      <c r="D407" s="82">
        <f t="shared" si="6"/>
        <v>20</v>
      </c>
      <c r="E407" s="69">
        <v>220</v>
      </c>
      <c r="F407" s="67"/>
    </row>
    <row r="408" spans="1:6" ht="20.25" customHeight="1">
      <c r="A408" s="71">
        <v>398</v>
      </c>
      <c r="B408" s="70" t="s">
        <v>592</v>
      </c>
      <c r="C408" s="80">
        <v>1.8</v>
      </c>
      <c r="D408" s="82">
        <f t="shared" si="6"/>
        <v>15.545454545454545</v>
      </c>
      <c r="E408" s="69">
        <v>171</v>
      </c>
      <c r="F408" s="67"/>
    </row>
    <row r="409" spans="1:6" ht="20.25" customHeight="1">
      <c r="A409" s="71">
        <v>399</v>
      </c>
      <c r="B409" s="70" t="s">
        <v>593</v>
      </c>
      <c r="C409" s="80">
        <v>0.52</v>
      </c>
      <c r="D409" s="82">
        <f t="shared" si="6"/>
        <v>4.5454545454545459</v>
      </c>
      <c r="E409" s="69">
        <v>50</v>
      </c>
      <c r="F409" s="67"/>
    </row>
    <row r="410" spans="1:6" ht="20.25" customHeight="1">
      <c r="A410" s="71">
        <v>400</v>
      </c>
      <c r="B410" s="70" t="s">
        <v>594</v>
      </c>
      <c r="C410" s="80">
        <v>0.84000000000000008</v>
      </c>
      <c r="D410" s="82">
        <f t="shared" si="6"/>
        <v>5.0909090909090908</v>
      </c>
      <c r="E410" s="69">
        <v>56</v>
      </c>
      <c r="F410" s="67"/>
    </row>
    <row r="411" spans="1:6" ht="20.25" customHeight="1">
      <c r="A411" s="71">
        <v>401</v>
      </c>
      <c r="B411" s="70" t="s">
        <v>595</v>
      </c>
      <c r="C411" s="80">
        <v>0.82</v>
      </c>
      <c r="D411" s="82">
        <f t="shared" si="6"/>
        <v>7.0909090909090908</v>
      </c>
      <c r="E411" s="69">
        <v>78</v>
      </c>
      <c r="F411" s="67"/>
    </row>
    <row r="412" spans="1:6" ht="20.25" customHeight="1">
      <c r="A412" s="71">
        <v>402</v>
      </c>
      <c r="B412" s="70" t="s">
        <v>596</v>
      </c>
      <c r="C412" s="80">
        <v>1.83</v>
      </c>
      <c r="D412" s="82">
        <f t="shared" si="6"/>
        <v>10.909090909090908</v>
      </c>
      <c r="E412" s="69">
        <v>120</v>
      </c>
      <c r="F412" s="67"/>
    </row>
    <row r="413" spans="1:6" ht="20.25" customHeight="1">
      <c r="A413" s="71">
        <v>403</v>
      </c>
      <c r="B413" s="70" t="s">
        <v>597</v>
      </c>
      <c r="C413" s="80">
        <v>2.0699999999999998</v>
      </c>
      <c r="D413" s="82">
        <f t="shared" si="6"/>
        <v>17.818181818181817</v>
      </c>
      <c r="E413" s="69">
        <v>196</v>
      </c>
      <c r="F413" s="67"/>
    </row>
    <row r="414" spans="1:6" ht="20.25" customHeight="1">
      <c r="A414" s="71">
        <v>404</v>
      </c>
      <c r="B414" s="70" t="s">
        <v>598</v>
      </c>
      <c r="C414" s="80">
        <v>2.5</v>
      </c>
      <c r="D414" s="82">
        <f t="shared" si="6"/>
        <v>16.272727272727273</v>
      </c>
      <c r="E414" s="69">
        <v>179</v>
      </c>
      <c r="F414" s="67"/>
    </row>
    <row r="415" spans="1:6" ht="20.25" customHeight="1">
      <c r="A415" s="71">
        <v>405</v>
      </c>
      <c r="B415" s="70" t="s">
        <v>599</v>
      </c>
      <c r="C415" s="80">
        <v>2.2000000000000002</v>
      </c>
      <c r="D415" s="82">
        <f t="shared" si="6"/>
        <v>18.90909090909091</v>
      </c>
      <c r="E415" s="69">
        <v>208</v>
      </c>
      <c r="F415" s="67"/>
    </row>
    <row r="416" spans="1:6" ht="20.25" customHeight="1">
      <c r="A416" s="71">
        <v>406</v>
      </c>
      <c r="B416" s="70" t="s">
        <v>600</v>
      </c>
      <c r="C416" s="80">
        <v>0.7</v>
      </c>
      <c r="D416" s="82">
        <f t="shared" si="6"/>
        <v>6</v>
      </c>
      <c r="E416" s="69">
        <v>66</v>
      </c>
      <c r="F416" s="67"/>
    </row>
    <row r="417" spans="1:6" ht="20.25" customHeight="1">
      <c r="A417" s="71">
        <v>407</v>
      </c>
      <c r="B417" s="70" t="s">
        <v>601</v>
      </c>
      <c r="C417" s="80">
        <v>3.66</v>
      </c>
      <c r="D417" s="82">
        <f t="shared" si="6"/>
        <v>26.90909090909091</v>
      </c>
      <c r="E417" s="69">
        <v>296</v>
      </c>
      <c r="F417" s="67"/>
    </row>
    <row r="418" spans="1:6" ht="20.25" customHeight="1">
      <c r="A418" s="71">
        <v>408</v>
      </c>
      <c r="B418" s="70" t="s">
        <v>602</v>
      </c>
      <c r="C418" s="80">
        <v>1.1200000000000001</v>
      </c>
      <c r="D418" s="82">
        <f t="shared" si="6"/>
        <v>10</v>
      </c>
      <c r="E418" s="69">
        <v>110</v>
      </c>
      <c r="F418" s="67"/>
    </row>
    <row r="419" spans="1:6" ht="20.25" customHeight="1">
      <c r="A419" s="71">
        <v>409</v>
      </c>
      <c r="B419" s="70" t="s">
        <v>603</v>
      </c>
      <c r="C419" s="80">
        <v>1</v>
      </c>
      <c r="D419" s="82">
        <f t="shared" si="6"/>
        <v>6.5454545454545459</v>
      </c>
      <c r="E419" s="69">
        <v>72</v>
      </c>
      <c r="F419" s="67"/>
    </row>
    <row r="420" spans="1:6" ht="20.25" customHeight="1">
      <c r="A420" s="71">
        <v>410</v>
      </c>
      <c r="B420" s="70" t="s">
        <v>604</v>
      </c>
      <c r="C420" s="80">
        <v>0.5</v>
      </c>
      <c r="D420" s="82">
        <f t="shared" si="6"/>
        <v>2.2727272727272729</v>
      </c>
      <c r="E420" s="69">
        <v>25</v>
      </c>
      <c r="F420" s="67"/>
    </row>
    <row r="421" spans="1:6" ht="20.25" customHeight="1">
      <c r="A421" s="71">
        <v>411</v>
      </c>
      <c r="B421" s="70" t="s">
        <v>605</v>
      </c>
      <c r="C421" s="80">
        <v>4.5</v>
      </c>
      <c r="D421" s="82">
        <f t="shared" si="6"/>
        <v>38.727272727272727</v>
      </c>
      <c r="E421" s="69">
        <v>426</v>
      </c>
      <c r="F421" s="67"/>
    </row>
    <row r="422" spans="1:6" ht="20.25" customHeight="1">
      <c r="A422" s="71">
        <v>412</v>
      </c>
      <c r="B422" s="70" t="s">
        <v>606</v>
      </c>
      <c r="C422" s="80">
        <v>0.74</v>
      </c>
      <c r="D422" s="82">
        <f t="shared" si="6"/>
        <v>6.3636363636363633</v>
      </c>
      <c r="E422" s="69">
        <v>70</v>
      </c>
      <c r="F422" s="67"/>
    </row>
    <row r="423" spans="1:6" ht="20.25" customHeight="1">
      <c r="A423" s="71">
        <v>413</v>
      </c>
      <c r="B423" s="70" t="s">
        <v>607</v>
      </c>
      <c r="C423" s="80">
        <v>1.04</v>
      </c>
      <c r="D423" s="82">
        <f t="shared" si="6"/>
        <v>9.0909090909090917</v>
      </c>
      <c r="E423" s="69">
        <v>100</v>
      </c>
      <c r="F423" s="67"/>
    </row>
    <row r="424" spans="1:6" ht="20.25" customHeight="1">
      <c r="A424" s="71">
        <v>414</v>
      </c>
      <c r="B424" s="70" t="s">
        <v>608</v>
      </c>
      <c r="C424" s="80">
        <v>0.8</v>
      </c>
      <c r="D424" s="82">
        <f t="shared" si="6"/>
        <v>6.9090909090909092</v>
      </c>
      <c r="E424" s="69">
        <v>76</v>
      </c>
      <c r="F424" s="67"/>
    </row>
    <row r="425" spans="1:6" ht="22.5" customHeight="1">
      <c r="A425" s="74"/>
      <c r="B425" s="75" t="s">
        <v>192</v>
      </c>
      <c r="C425" s="81">
        <f>SUM(C11:C424)</f>
        <v>1026.0399999999995</v>
      </c>
      <c r="D425" s="81">
        <f>SUM(D11:D424)</f>
        <v>7606.1563636363662</v>
      </c>
      <c r="E425" s="81">
        <f t="shared" ref="E425" si="7">SUM(E11:E424)</f>
        <v>83667.72</v>
      </c>
      <c r="F425" s="67"/>
    </row>
    <row r="426" spans="1:6" ht="12.75" customHeight="1"/>
    <row r="427" spans="1:6" ht="12.75" customHeight="1">
      <c r="B427" s="72"/>
    </row>
    <row r="428" spans="1:6" ht="12.75" customHeight="1">
      <c r="B428" s="72"/>
    </row>
    <row r="429" spans="1:6" ht="12.75" customHeight="1">
      <c r="B429" s="72"/>
    </row>
    <row r="430" spans="1:6" ht="12.75" customHeight="1">
      <c r="B430" s="72"/>
    </row>
    <row r="431" spans="1:6" ht="12.75" customHeight="1">
      <c r="B431" s="72"/>
      <c r="C431" s="122"/>
      <c r="D431" s="122"/>
      <c r="E431" s="122"/>
    </row>
    <row r="432" spans="1:6" ht="12.75" customHeight="1">
      <c r="B432" s="68"/>
      <c r="C432" s="68"/>
    </row>
    <row r="433" spans="2:5" ht="12.75" customHeight="1">
      <c r="B433" s="68"/>
      <c r="C433" s="68"/>
    </row>
    <row r="434" spans="2:5" ht="12.75" customHeight="1">
      <c r="B434" s="68"/>
      <c r="C434" s="68"/>
    </row>
    <row r="435" spans="2:5" ht="12.75" customHeight="1">
      <c r="B435" s="68"/>
      <c r="C435" s="68"/>
      <c r="E435" s="68"/>
    </row>
    <row r="436" spans="2:5" ht="12.75" customHeight="1">
      <c r="B436" s="68"/>
      <c r="C436" s="68"/>
    </row>
    <row r="437" spans="2:5" ht="12.75" customHeight="1">
      <c r="B437" s="73"/>
      <c r="C437" s="122"/>
      <c r="D437" s="122"/>
      <c r="E437" s="122"/>
    </row>
  </sheetData>
  <mergeCells count="9">
    <mergeCell ref="C1:E1"/>
    <mergeCell ref="C431:E431"/>
    <mergeCell ref="C437:E437"/>
    <mergeCell ref="A9:A10"/>
    <mergeCell ref="B9:B10"/>
    <mergeCell ref="A3:E3"/>
    <mergeCell ref="A5:E5"/>
    <mergeCell ref="A6:E6"/>
    <mergeCell ref="B8:E8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Havelvats 1-1</vt:lpstr>
      <vt:lpstr>Havelvats 1-2</vt:lpstr>
      <vt:lpstr>Havelvats 2-1 Aragatsotn</vt:lpstr>
      <vt:lpstr>Havelvats 2-2 Aragatsavan</vt:lpstr>
    </vt:vector>
  </TitlesOfParts>
  <Company>Compass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ani.martirosyan</cp:lastModifiedBy>
  <cp:lastPrinted>2017-11-03T12:37:37Z</cp:lastPrinted>
  <dcterms:created xsi:type="dcterms:W3CDTF">2010-05-05T09:19:40Z</dcterms:created>
  <dcterms:modified xsi:type="dcterms:W3CDTF">2017-11-09T08:48:22Z</dcterms:modified>
</cp:coreProperties>
</file>