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345" windowWidth="12120" windowHeight="8145" activeTab="1"/>
  </bookViews>
  <sheets>
    <sheet name="Havelvats 1" sheetId="14" r:id="rId1"/>
    <sheet name="Havelvats 2" sheetId="9" r:id="rId2"/>
    <sheet name="Havelvats 3" sheetId="17" r:id="rId3"/>
  </sheets>
  <calcPr calcId="145621"/>
</workbook>
</file>

<file path=xl/calcChain.xml><?xml version="1.0" encoding="utf-8"?>
<calcChain xmlns="http://schemas.openxmlformats.org/spreadsheetml/2006/main">
  <c r="E23" i="17"/>
  <c r="E13"/>
  <c r="E17" i="14" l="1"/>
  <c r="E25" l="1"/>
  <c r="E23" s="1"/>
  <c r="E21" s="1"/>
  <c r="E15"/>
  <c r="E13" s="1"/>
  <c r="E11" s="1"/>
  <c r="E9" l="1"/>
</calcChain>
</file>

<file path=xl/comments1.xml><?xml version="1.0" encoding="utf-8"?>
<comments xmlns="http://schemas.openxmlformats.org/spreadsheetml/2006/main">
  <authors>
    <author>User</author>
  </authors>
  <commentList>
    <comment ref="B29" authorId="0">
      <text>
        <r>
          <rPr>
            <sz val="8"/>
            <color indexed="81"/>
            <rFont val="Times Armenian"/>
            <family val="1"/>
          </rPr>
          <t>§Ìîxx¦ Ïá¹ áõÝ»óáÕ: úñÇÝ³Ï Ìî01</t>
        </r>
      </text>
    </comment>
    <comment ref="C29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29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</commentList>
</comments>
</file>

<file path=xl/sharedStrings.xml><?xml version="1.0" encoding="utf-8"?>
<sst xmlns="http://schemas.openxmlformats.org/spreadsheetml/2006/main" count="124" uniqueCount="88">
  <si>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</si>
  <si>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</si>
  <si>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1.Քաղաքականության միջոցառումներ</t>
  </si>
  <si>
    <t>Չափորոշիչներ</t>
  </si>
  <si>
    <t>X</t>
  </si>
  <si>
    <t>Նկարագրություն</t>
  </si>
  <si>
    <t>Ծրագիր/Քաղաքականության միջոցառում</t>
  </si>
  <si>
    <t>Միջոցառումը</t>
  </si>
  <si>
    <t>Վերջնական արդյունքի նկարագրությունը</t>
  </si>
  <si>
    <t>Ծրագրային դասիչը</t>
  </si>
  <si>
    <t>ՀՀ գյուղատնտեսության նախարարություն</t>
  </si>
  <si>
    <t>1.2. Տրանսֆերտներ</t>
  </si>
  <si>
    <t>Շահառուների քանակը</t>
  </si>
  <si>
    <t>1022 Գյուղատնտեսության զարգացման խթանման ծրագիր</t>
  </si>
  <si>
    <t>ԾՐԱԳԻՐ</t>
  </si>
  <si>
    <t>Տրանսֆերտի նկարագրությունը</t>
  </si>
  <si>
    <t>Գյուղատնտեսության զարգացման խթանման ծրագիր</t>
  </si>
  <si>
    <t>Ծրագրի նկարագրությունը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</si>
  <si>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</si>
  <si>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</si>
  <si>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>Գործառական դասիչը</t>
  </si>
  <si>
    <t>Ծրագիրը</t>
  </si>
  <si>
    <t>(Բաժին/Խումբ /Դաս)</t>
  </si>
  <si>
    <t>Մատուցվող ծառայության անվանումը</t>
  </si>
  <si>
    <t xml:space="preserve"> Պետական աջակցություն գյուղատնտեսական հողօգտագործողներին մատչելի գներով պարարտանյութերի ձեռքբերման համար</t>
  </si>
  <si>
    <t>ԾՏ03</t>
  </si>
  <si>
    <t>Հողօգտագործողներին  ազոտական, ֆոսֆոական և կալիումական պարարտանյութերի մատչելի գներով տրամադրում</t>
  </si>
  <si>
    <t>Համայնքների քանակը</t>
  </si>
  <si>
    <t>Ծրագրից օգտվող տնտեսվարողների թիվը</t>
  </si>
  <si>
    <t>Գումարը/ հազար դրամ/</t>
  </si>
  <si>
    <t>Տրանսֆերտի վճարման հաճախականությունը/ անգամ/</t>
  </si>
  <si>
    <t>Շահառուների ընտրութան չափանիշները</t>
  </si>
  <si>
    <t>Յուրաքանչյուր տարվա պետական բյուջեով ընտրված մարզերի հողատերեր</t>
  </si>
  <si>
    <t>Ծրագիրը/ծրագրերը/ որի /որոնց/ շրջանակներում իրականացվում է քաղաքականության միջոցառումը</t>
  </si>
  <si>
    <t>Գյուղատնտեսական մթերքի և  դրանց վերամշակումից ստացվող սննդամթերքի ծավալների ավելացում, օգտագործվող վարելահողերի ավելացում՝ այն հասցնելով ամբողջ վարելահողերի շուրջ  82.7%</t>
  </si>
  <si>
    <t xml:space="preserve"> ԾՏ03</t>
  </si>
  <si>
    <t>Պետական աջակցություն  գյուղատնտեսական հողօգտագործողներին  մատչելի գներով  պարարտանյութերի ձեռքբերման համար</t>
  </si>
  <si>
    <t>ՀԻՄՆԱԿԱՆ ԲԱԺԻՆՆԵՐԻՆ ՉԴԱՍՎՈՂ ՊԱՀՈՒՍՏԱՅԻՆ ՖՈՆԴԵՐ</t>
  </si>
  <si>
    <t>այդ թվում`</t>
  </si>
  <si>
    <t>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</si>
  <si>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</si>
  <si>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</si>
  <si>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</si>
  <si>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</si>
  <si>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>ՀՀ կառավարության 2017 թվականի</t>
  </si>
  <si>
    <t>____________________ _____-ի</t>
  </si>
  <si>
    <t>N ____________-Ն որոշման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</si>
  <si>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</si>
  <si>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</si>
  <si>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</si>
  <si>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</si>
  <si>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</si>
  <si>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</si>
  <si>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տարի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</si>
  <si>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</si>
  <si>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</si>
  <si>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</si>
  <si>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</si>
  <si>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</si>
  <si>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</si>
  <si>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Գյուղատնտեսություն</t>
  </si>
  <si>
    <t>16.  Պետական աջակցություն գյուղատնտեսական հողօգտագործողներին մատչելի գներով պարարտանյութերի ձեռքբերման համար</t>
  </si>
  <si>
    <t>որից`</t>
  </si>
  <si>
    <t>Սուբսիդիաներ ոչ պետական ոչ ֆինանսական կազմակերպություններին</t>
  </si>
  <si>
    <t>04,02,01</t>
  </si>
  <si>
    <t>Բաժին 2      Գերատեսչության կողմից իրականացվող քաղաքականության միջոցառումների ծրագրային խմբավորումը</t>
  </si>
  <si>
    <t>Հավելված N 1</t>
  </si>
  <si>
    <t>Հավելված N 2 
ՀՀ կառավարության 2017 թվականի
––-------------------–––––––– N –––––– որոշման</t>
  </si>
  <si>
    <t xml:space="preserve">Հավելված N3 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</si>
  <si>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</si>
  <si>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>Ոչ ֆինանսական ցուցանիշներ (ավելացումները բերված են դրական նշանով, իսկ նվազեցումները՝ փակագծերում)</t>
  </si>
  <si>
    <t>ֆինանսական ցուցանիշներ (ավելացումները բերված են դրական նշանով, իսկ նվազեցումները՝ փակագծերում)</t>
  </si>
  <si>
    <t>Գումարը (ավելացումները բերված են դրական նշանով, իսկ նվազեցումները՝ փակագծերում) (հազար դրամ)</t>
  </si>
  <si>
    <t>ՀԱՅԱՍՏԱՆԻ ՀԱՆՐԱՊԵՏՈՒԹՅԱՆ 2017 ԹՎԱԿԱՆԻ ՊԵՏԱԿԱՆ ԲՅՈՒՋԵԻ ՄԱՍԻՆ» ՀԱՅԱՍՏԱՆԻ ՀԱՆՐԱՊԵՏՈՒԹՅԱՆ ՕՐԵՆՔԻ N 1 ՀԱՎԵԼՎԱԾՈՒՄ  ԵՎ ՀԱՅԱՍՏԱՆԻ ՀԱՆՐԱՊԵՏՈՒԹՅԱՆ ԿԱՌԱՎԱՐՈՒԹՅԱՆ 2016 ԹՎԱԿԱՆԻ ԴԵԿՏԵՄԲԵՐԻ 29-Ի N 1313-Ն ՈՐՈՇՄԱՆ N 5 ՀԱՎԵԼՎԱԾՈՒՄ ԿԱՏԱՐՎՈՂ ՎԵՐԱԲԱՇԽՈՒՄԸ, ՓՈՓՈԽՈՒԹՅՈՒՆՆԵՐԸ ԵՎ ԼՐԱՑՈՒՄՆԵՐԸ</t>
  </si>
  <si>
    <t>ԾՏ01</t>
  </si>
  <si>
    <t xml:space="preserve">Անտառների պահպանում </t>
  </si>
  <si>
    <t>Մշակված չէ</t>
  </si>
  <si>
    <t xml:space="preserve">1173 Անտառների կառավարում </t>
  </si>
  <si>
    <t xml:space="preserve">Կայուն կառավարվող անտառային տարածքների առկայություն </t>
  </si>
  <si>
    <t xml:space="preserve"> ՀԱՅԱՍՏԱՆԻ ՀԱՆՐԱՊԵՏՈՒԹՅԱՆ ԿԱՌԱՎԱՐՈՒԹՅԱՆ 2016 ԹՎԱԿԱՆԻ ԴԵԿՏԵՄԲԵՐԻ 29-Ի N 1313-Ն ՈՐՈՇՄԱՆ N 11 ՀԱՎԵԼՎԱԾԻ N 11.14 ԱՂՅՈՒՍԱԿՈՒՄ ԿԱՏԱՐՎՈՂ ՓՈՓՈԽՈՒԹՅՈՒՆԸ ԵՎ ԼՐԱՑՈՒՄԸ</t>
  </si>
  <si>
    <t>Ծրագիր</t>
  </si>
  <si>
    <t>Անտառների պահպանում և կառավարում</t>
  </si>
  <si>
    <t>Անտառների պահպանում, անտառշինություն, անտառվերականգնում և պետական մոնիթորինգ</t>
  </si>
  <si>
    <t>Կայուն կառավարվող անտառային տարածքների առկայություն</t>
  </si>
  <si>
    <t>Քաղաքականության միջոցառումներ. Տրանսֆերտ</t>
  </si>
  <si>
    <t>04.02.02</t>
  </si>
  <si>
    <t xml:space="preserve"> ՀԱՅԱՍՏԱՆԻ ՀԱՆՐԱՊԵՏՈՒԹՅԱՆ ԿԱՌԱՎԱՐՈՒԹՅԱՆ 2016 ԹՎԱԿԱՆԻ ԴԵԿՏԵՄԲԵՐԻ 29-Ի N1313-Ն ՈՐՈՇՄԱՆ N 11 ՀԱՎԵԼՎԱԾԻ N 12 ԱՂՅՈՒՍԱԿՈՒՄ  ԿԱՏԱՐՎՈՂ ՓՈՓՈԽՈՒԹՅՈՒՆԸ ԵՎ ԼՐԱՑՈՒՄԸ</t>
  </si>
  <si>
    <t>Անտառային տարածքներում անտառապատման,  ցանկապատման և խնամքի աշխատանքների իրականացում: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</si>
</sst>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"/>
    <numFmt numFmtId="165" formatCode="#,##0.0_);\(#,##0.0\)"/>
  </numFmts>
  <fonts count="45">
    <font>
      <sz val="10"/>
      <name val="Arial"/>
      <charset val="204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sz val="10"/>
      <name val="Arial Armenian"/>
      <family val="2"/>
    </font>
    <font>
      <sz val="10"/>
      <name val="Arial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Arial"/>
      <family val="2"/>
    </font>
    <font>
      <sz val="10"/>
      <name val="Arial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b/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u/>
      <sz val="11"/>
      <color indexed="8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u/>
      <sz val="10"/>
      <color indexed="8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u/>
      <sz val="11"/>
      <color theme="1"/>
      <name val="GHEA Grapalat"/>
      <family val="3"/>
    </font>
    <font>
      <sz val="8"/>
      <color indexed="81"/>
      <name val="Times Armeni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24" fillId="0" borderId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9" fontId="8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9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31" fillId="0" borderId="0" xfId="0" applyFont="1" applyBorder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25" fillId="0" borderId="0" xfId="44" applyFont="1" applyFill="1" applyAlignment="1">
      <alignment horizontal="right" vertical="center" wrapText="1"/>
    </xf>
    <xf numFmtId="0" fontId="28" fillId="0" borderId="0" xfId="0" applyFont="1" applyBorder="1" applyAlignment="1">
      <alignment wrapText="1"/>
    </xf>
    <xf numFmtId="0" fontId="35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wrapText="1"/>
    </xf>
    <xf numFmtId="0" fontId="40" fillId="0" borderId="0" xfId="0" applyFont="1"/>
    <xf numFmtId="0" fontId="25" fillId="24" borderId="23" xfId="0" applyFont="1" applyFill="1" applyBorder="1"/>
    <xf numFmtId="0" fontId="25" fillId="24" borderId="24" xfId="0" applyFont="1" applyFill="1" applyBorder="1"/>
    <xf numFmtId="0" fontId="25" fillId="0" borderId="25" xfId="0" applyFont="1" applyFill="1" applyBorder="1" applyAlignment="1">
      <alignment wrapText="1"/>
    </xf>
    <xf numFmtId="0" fontId="25" fillId="24" borderId="26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justify" vertical="top" wrapText="1"/>
    </xf>
    <xf numFmtId="0" fontId="25" fillId="24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justify" vertical="top" wrapText="1"/>
    </xf>
    <xf numFmtId="0" fontId="37" fillId="25" borderId="13" xfId="0" applyFont="1" applyFill="1" applyBorder="1" applyAlignment="1">
      <alignment horizontal="centerContinuous" vertical="top"/>
    </xf>
    <xf numFmtId="0" fontId="37" fillId="25" borderId="18" xfId="0" applyFont="1" applyFill="1" applyBorder="1" applyAlignment="1">
      <alignment horizontal="centerContinuous" vertical="top" wrapText="1"/>
    </xf>
    <xf numFmtId="0" fontId="25" fillId="25" borderId="18" xfId="0" applyFont="1" applyFill="1" applyBorder="1" applyAlignment="1">
      <alignment horizontal="centerContinuous" vertical="top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left" vertical="top"/>
    </xf>
    <xf numFmtId="0" fontId="37" fillId="25" borderId="10" xfId="0" applyFont="1" applyFill="1" applyBorder="1" applyAlignment="1">
      <alignment horizontal="left" vertical="top" wrapText="1"/>
    </xf>
    <xf numFmtId="0" fontId="41" fillId="0" borderId="10" xfId="0" applyFont="1" applyBorder="1"/>
    <xf numFmtId="0" fontId="40" fillId="0" borderId="10" xfId="0" applyFont="1" applyBorder="1"/>
    <xf numFmtId="0" fontId="25" fillId="0" borderId="29" xfId="0" applyFont="1" applyFill="1" applyBorder="1" applyAlignment="1">
      <alignment horizontal="center" vertical="center" wrapText="1"/>
    </xf>
    <xf numFmtId="165" fontId="42" fillId="0" borderId="10" xfId="0" applyNumberFormat="1" applyFont="1" applyBorder="1"/>
    <xf numFmtId="0" fontId="40" fillId="0" borderId="10" xfId="0" applyFont="1" applyBorder="1" applyAlignment="1">
      <alignment horizontal="center" vertical="center"/>
    </xf>
    <xf numFmtId="164" fontId="42" fillId="0" borderId="10" xfId="0" applyNumberFormat="1" applyFont="1" applyBorder="1"/>
    <xf numFmtId="0" fontId="40" fillId="0" borderId="0" xfId="0" applyFont="1" applyBorder="1"/>
    <xf numFmtId="0" fontId="40" fillId="0" borderId="11" xfId="0" applyFont="1" applyBorder="1"/>
    <xf numFmtId="0" fontId="40" fillId="25" borderId="0" xfId="0" applyFont="1" applyFill="1" applyBorder="1"/>
    <xf numFmtId="0" fontId="40" fillId="25" borderId="11" xfId="0" applyFont="1" applyFill="1" applyBorder="1"/>
    <xf numFmtId="0" fontId="30" fillId="0" borderId="0" xfId="0" applyFont="1" applyFill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49" fontId="40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49" fontId="40" fillId="0" borderId="10" xfId="0" applyNumberFormat="1" applyFont="1" applyBorder="1" applyAlignment="1">
      <alignment horizontal="center" vertical="center" textRotation="90" wrapText="1"/>
    </xf>
    <xf numFmtId="0" fontId="40" fillId="0" borderId="10" xfId="0" applyFont="1" applyBorder="1" applyAlignment="1">
      <alignment horizontal="center" vertical="center" wrapText="1"/>
    </xf>
    <xf numFmtId="39" fontId="40" fillId="0" borderId="10" xfId="0" applyNumberFormat="1" applyFont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37" fontId="40" fillId="0" borderId="10" xfId="0" applyNumberFormat="1" applyFont="1" applyBorder="1" applyAlignment="1">
      <alignment horizontal="center" vertical="center"/>
    </xf>
    <xf numFmtId="39" fontId="40" fillId="0" borderId="10" xfId="0" applyNumberFormat="1" applyFont="1" applyBorder="1" applyAlignment="1">
      <alignment horizontal="center" vertical="center"/>
    </xf>
    <xf numFmtId="49" fontId="40" fillId="0" borderId="29" xfId="0" applyNumberFormat="1" applyFont="1" applyBorder="1" applyAlignment="1">
      <alignment horizontal="center" vertical="center" wrapText="1"/>
    </xf>
    <xf numFmtId="49" fontId="40" fillId="0" borderId="29" xfId="0" applyNumberFormat="1" applyFont="1" applyBorder="1" applyAlignment="1">
      <alignment horizontal="center" vertical="center"/>
    </xf>
    <xf numFmtId="0" fontId="40" fillId="0" borderId="29" xfId="0" applyFont="1" applyBorder="1" applyAlignment="1">
      <alignment vertical="center" wrapText="1"/>
    </xf>
    <xf numFmtId="39" fontId="40" fillId="0" borderId="29" xfId="0" applyNumberFormat="1" applyFont="1" applyBorder="1" applyAlignment="1">
      <alignment horizontal="center" vertical="center"/>
    </xf>
    <xf numFmtId="39" fontId="40" fillId="0" borderId="10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vertical="center" wrapText="1"/>
    </xf>
    <xf numFmtId="0" fontId="0" fillId="0" borderId="0" xfId="0" applyBorder="1"/>
    <xf numFmtId="39" fontId="40" fillId="0" borderId="0" xfId="0" applyNumberFormat="1" applyFont="1" applyFill="1" applyBorder="1" applyAlignment="1">
      <alignment horizontal="center" vertical="center"/>
    </xf>
    <xf numFmtId="0" fontId="25" fillId="27" borderId="10" xfId="0" applyFont="1" applyFill="1" applyBorder="1"/>
    <xf numFmtId="0" fontId="25" fillId="27" borderId="10" xfId="0" applyFont="1" applyFill="1" applyBorder="1" applyAlignment="1">
      <alignment horizontal="centerContinuous" vertical="center"/>
    </xf>
    <xf numFmtId="0" fontId="25" fillId="27" borderId="10" xfId="0" applyFont="1" applyFill="1" applyBorder="1" applyAlignment="1">
      <alignment horizontal="justify" vertical="top" wrapText="1"/>
    </xf>
    <xf numFmtId="165" fontId="40" fillId="0" borderId="0" xfId="0" applyNumberFormat="1" applyFont="1"/>
    <xf numFmtId="0" fontId="25" fillId="0" borderId="0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wrapText="1"/>
    </xf>
    <xf numFmtId="0" fontId="40" fillId="0" borderId="13" xfId="0" applyFont="1" applyBorder="1"/>
    <xf numFmtId="0" fontId="40" fillId="25" borderId="21" xfId="0" applyFont="1" applyFill="1" applyBorder="1"/>
    <xf numFmtId="0" fontId="40" fillId="25" borderId="22" xfId="0" applyFont="1" applyFill="1" applyBorder="1"/>
    <xf numFmtId="43" fontId="25" fillId="27" borderId="10" xfId="52" applyNumberFormat="1" applyFont="1" applyFill="1" applyBorder="1" applyAlignment="1">
      <alignment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right" vertical="center" wrapText="1"/>
    </xf>
    <xf numFmtId="0" fontId="39" fillId="25" borderId="21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39" fontId="40" fillId="25" borderId="10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/>
    <xf numFmtId="0" fontId="40" fillId="0" borderId="0" xfId="0" applyFont="1" applyFill="1"/>
    <xf numFmtId="43" fontId="25" fillId="27" borderId="10" xfId="52" applyNumberFormat="1" applyFont="1" applyFill="1" applyBorder="1" applyAlignment="1">
      <alignment horizontal="center" vertical="center"/>
    </xf>
    <xf numFmtId="39" fontId="41" fillId="0" borderId="0" xfId="0" applyNumberFormat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/>
    </xf>
    <xf numFmtId="0" fontId="39" fillId="25" borderId="22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39" fontId="40" fillId="0" borderId="10" xfId="0" applyNumberFormat="1" applyFont="1" applyBorder="1" applyAlignment="1">
      <alignment vertical="center" wrapText="1"/>
    </xf>
    <xf numFmtId="0" fontId="25" fillId="0" borderId="10" xfId="0" applyFont="1" applyBorder="1" applyAlignment="1">
      <alignment vertical="top" wrapText="1"/>
    </xf>
    <xf numFmtId="0" fontId="39" fillId="0" borderId="10" xfId="0" applyFont="1" applyBorder="1"/>
    <xf numFmtId="0" fontId="39" fillId="0" borderId="10" xfId="0" applyFont="1" applyBorder="1" applyAlignment="1">
      <alignment vertical="top" wrapText="1"/>
    </xf>
    <xf numFmtId="0" fontId="25" fillId="27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left" vertical="center"/>
    </xf>
    <xf numFmtId="164" fontId="25" fillId="27" borderId="10" xfId="0" applyNumberFormat="1" applyFont="1" applyFill="1" applyBorder="1" applyAlignment="1">
      <alignment horizontal="justify" vertical="center" wrapText="1"/>
    </xf>
    <xf numFmtId="0" fontId="25" fillId="0" borderId="30" xfId="0" applyFont="1" applyBorder="1" applyAlignment="1">
      <alignment vertical="top" wrapText="1"/>
    </xf>
    <xf numFmtId="0" fontId="25" fillId="27" borderId="10" xfId="0" applyFont="1" applyFill="1" applyBorder="1" applyAlignment="1">
      <alignment vertical="top"/>
    </xf>
    <xf numFmtId="0" fontId="25" fillId="27" borderId="10" xfId="0" applyFont="1" applyFill="1" applyBorder="1" applyAlignment="1"/>
    <xf numFmtId="0" fontId="39" fillId="27" borderId="10" xfId="0" applyFont="1" applyFill="1" applyBorder="1" applyAlignment="1">
      <alignment horizontal="left" vertical="top"/>
    </xf>
    <xf numFmtId="164" fontId="25" fillId="27" borderId="10" xfId="0" applyNumberFormat="1" applyFont="1" applyFill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left" vertical="top" wrapText="1"/>
    </xf>
    <xf numFmtId="0" fontId="39" fillId="25" borderId="0" xfId="0" applyFont="1" applyFill="1" applyBorder="1" applyAlignment="1">
      <alignment horizontal="left" vertical="top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6" borderId="22" xfId="0" applyFont="1" applyFill="1" applyBorder="1" applyAlignment="1">
      <alignment horizontal="center" vertical="center" wrapText="1"/>
    </xf>
    <xf numFmtId="0" fontId="25" fillId="26" borderId="11" xfId="0" applyFont="1" applyFill="1" applyBorder="1" applyAlignment="1">
      <alignment horizontal="center" vertical="center" wrapText="1"/>
    </xf>
    <xf numFmtId="0" fontId="25" fillId="26" borderId="1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39" fillId="25" borderId="12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37" fillId="24" borderId="19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39" fillId="25" borderId="19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164" fontId="25" fillId="0" borderId="35" xfId="0" applyNumberFormat="1" applyFont="1" applyBorder="1" applyAlignment="1">
      <alignment horizontal="center" vertical="center"/>
    </xf>
    <xf numFmtId="164" fontId="25" fillId="0" borderId="30" xfId="0" applyNumberFormat="1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top"/>
    </xf>
    <xf numFmtId="0" fontId="25" fillId="0" borderId="35" xfId="0" applyFont="1" applyBorder="1" applyAlignment="1">
      <alignment horizontal="center" vertical="top"/>
    </xf>
    <xf numFmtId="0" fontId="25" fillId="0" borderId="30" xfId="0" applyFont="1" applyBorder="1" applyAlignment="1">
      <alignment horizontal="center" vertical="top"/>
    </xf>
    <xf numFmtId="0" fontId="25" fillId="0" borderId="29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10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164" fontId="25" fillId="0" borderId="29" xfId="0" applyNumberFormat="1" applyFont="1" applyFill="1" applyBorder="1" applyAlignment="1">
      <alignment horizontal="center" vertical="center" wrapText="1"/>
    </xf>
    <xf numFmtId="164" fontId="25" fillId="0" borderId="35" xfId="0" applyNumberFormat="1" applyFont="1" applyFill="1" applyBorder="1" applyAlignment="1">
      <alignment horizontal="center" vertical="center" wrapText="1"/>
    </xf>
    <xf numFmtId="164" fontId="25" fillId="0" borderId="3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64" fontId="25" fillId="0" borderId="29" xfId="0" applyNumberFormat="1" applyFont="1" applyBorder="1" applyAlignment="1">
      <alignment horizontal="center" vertical="center"/>
    </xf>
    <xf numFmtId="0" fontId="36" fillId="0" borderId="29" xfId="0" applyFont="1" applyFill="1" applyBorder="1" applyAlignment="1">
      <alignment horizontal="center"/>
    </xf>
    <xf numFmtId="0" fontId="36" fillId="0" borderId="35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33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/>
    </xf>
  </cellXfs>
  <cellStyles count="53">
    <cellStyle name="_artabyuje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52" builtinId="3"/>
    <cellStyle name="Comma 2" xfId="29"/>
    <cellStyle name="Comma 2 2" xfId="30"/>
    <cellStyle name="Comma 3" xfId="31"/>
    <cellStyle name="Comma 4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rmal_Varabashxum-ynderk" xfId="44"/>
    <cellStyle name="Note" xfId="45" builtinId="10" customBuiltin="1"/>
    <cellStyle name="Output" xfId="46" builtinId="21" customBuiltin="1"/>
    <cellStyle name="Percent 2" xfId="47"/>
    <cellStyle name="Style 1" xfId="48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opLeftCell="A7" workbookViewId="0">
      <selection activeCell="D27" sqref="D27"/>
    </sheetView>
  </sheetViews>
  <sheetFormatPr defaultRowHeight="12.75"/>
  <cols>
    <col min="1" max="3" width="5.7109375" customWidth="1"/>
    <col min="4" max="4" width="55.28515625" customWidth="1"/>
    <col min="5" max="5" width="39.7109375" customWidth="1"/>
  </cols>
  <sheetData>
    <row r="1" spans="1:5" ht="16.5">
      <c r="A1" s="76"/>
      <c r="B1" s="76"/>
      <c r="C1" s="76"/>
      <c r="D1" s="77"/>
      <c r="E1" s="79" t="s">
        <v>66</v>
      </c>
    </row>
    <row r="2" spans="1:5" ht="16.5" customHeight="1">
      <c r="A2" s="76"/>
      <c r="B2" s="76"/>
      <c r="C2" s="76"/>
      <c r="D2" s="77"/>
      <c r="E2" s="79" t="s">
        <v>44</v>
      </c>
    </row>
    <row r="3" spans="1:5" ht="16.5" customHeight="1">
      <c r="A3" s="76"/>
      <c r="B3" s="76"/>
      <c r="C3" s="76"/>
      <c r="D3" s="77"/>
      <c r="E3" s="79" t="s">
        <v>45</v>
      </c>
    </row>
    <row r="4" spans="1:5" ht="16.5" customHeight="1">
      <c r="A4" s="76"/>
      <c r="B4" s="76"/>
      <c r="C4" s="76"/>
      <c r="D4" s="77"/>
      <c r="E4" s="79" t="s">
        <v>46</v>
      </c>
    </row>
    <row r="5" spans="1:5" ht="93.75" customHeight="1">
      <c r="A5" s="99" t="s">
        <v>73</v>
      </c>
      <c r="B5" s="99"/>
      <c r="C5" s="99"/>
      <c r="D5" s="99"/>
      <c r="E5" s="99"/>
    </row>
    <row r="6" spans="1:5" ht="84.75" customHeight="1">
      <c r="A6" s="100" t="s">
        <v>47</v>
      </c>
      <c r="B6" s="100"/>
      <c r="C6" s="100"/>
      <c r="D6" s="101" t="s">
        <v>48</v>
      </c>
      <c r="E6" s="84" t="s">
        <v>49</v>
      </c>
    </row>
    <row r="7" spans="1:5" ht="46.5" customHeight="1">
      <c r="A7" s="44" t="s">
        <v>50</v>
      </c>
      <c r="B7" s="44" t="s">
        <v>51</v>
      </c>
      <c r="C7" s="44" t="s">
        <v>52</v>
      </c>
      <c r="D7" s="101"/>
      <c r="E7" s="46" t="s">
        <v>53</v>
      </c>
    </row>
    <row r="8" spans="1:5" ht="16.5">
      <c r="A8" s="47">
        <v>1</v>
      </c>
      <c r="B8" s="41">
        <v>2</v>
      </c>
      <c r="C8" s="41">
        <v>3</v>
      </c>
      <c r="D8" s="45">
        <v>4</v>
      </c>
      <c r="E8" s="48">
        <v>5</v>
      </c>
    </row>
    <row r="9" spans="1:5" ht="16.5">
      <c r="A9" s="47"/>
      <c r="B9" s="41"/>
      <c r="C9" s="41"/>
      <c r="D9" s="45" t="s">
        <v>54</v>
      </c>
      <c r="E9" s="49">
        <f t="shared" ref="E9" si="0">+E11+E21</f>
        <v>0</v>
      </c>
    </row>
    <row r="10" spans="1:5" ht="16.5">
      <c r="A10" s="50"/>
      <c r="B10" s="51"/>
      <c r="C10" s="51"/>
      <c r="D10" s="52" t="s">
        <v>55</v>
      </c>
      <c r="E10" s="53"/>
    </row>
    <row r="11" spans="1:5" ht="16.5">
      <c r="A11" s="41" t="s">
        <v>56</v>
      </c>
      <c r="B11" s="41"/>
      <c r="C11" s="41"/>
      <c r="D11" s="43" t="s">
        <v>57</v>
      </c>
      <c r="E11" s="49">
        <f>E13</f>
        <v>-19109.099999999999</v>
      </c>
    </row>
    <row r="12" spans="1:5" ht="16.5">
      <c r="A12" s="41"/>
      <c r="B12" s="41"/>
      <c r="C12" s="41"/>
      <c r="D12" s="43" t="s">
        <v>55</v>
      </c>
      <c r="E12" s="49"/>
    </row>
    <row r="13" spans="1:5" ht="33">
      <c r="A13" s="41"/>
      <c r="B13" s="41" t="s">
        <v>58</v>
      </c>
      <c r="C13" s="41"/>
      <c r="D13" s="43" t="s">
        <v>59</v>
      </c>
      <c r="E13" s="49">
        <f>E15</f>
        <v>-19109.099999999999</v>
      </c>
    </row>
    <row r="14" spans="1:5" ht="16.5">
      <c r="A14" s="41"/>
      <c r="B14" s="41"/>
      <c r="C14" s="41"/>
      <c r="D14" s="43" t="s">
        <v>55</v>
      </c>
      <c r="E14" s="49"/>
    </row>
    <row r="15" spans="1:5" ht="16.5">
      <c r="A15" s="41"/>
      <c r="B15" s="41"/>
      <c r="C15" s="41" t="s">
        <v>39</v>
      </c>
      <c r="D15" s="43" t="s">
        <v>60</v>
      </c>
      <c r="E15" s="49">
        <f t="shared" ref="E15" si="1">E17</f>
        <v>-19109.099999999999</v>
      </c>
    </row>
    <row r="16" spans="1:5" ht="16.5">
      <c r="A16" s="41"/>
      <c r="B16" s="41"/>
      <c r="C16" s="41"/>
      <c r="D16" s="43" t="s">
        <v>55</v>
      </c>
      <c r="E16" s="49"/>
    </row>
    <row r="17" spans="1:5" ht="49.5">
      <c r="A17" s="41"/>
      <c r="B17" s="41"/>
      <c r="C17" s="41"/>
      <c r="D17" s="42" t="s">
        <v>61</v>
      </c>
      <c r="E17" s="54">
        <f>+E20</f>
        <v>-19109.099999999999</v>
      </c>
    </row>
    <row r="18" spans="1:5" ht="16.5">
      <c r="A18" s="41"/>
      <c r="B18" s="41"/>
      <c r="C18" s="41"/>
      <c r="D18" s="43" t="s">
        <v>10</v>
      </c>
      <c r="E18" s="54"/>
    </row>
    <row r="19" spans="1:5" ht="16.5">
      <c r="A19" s="41"/>
      <c r="B19" s="41"/>
      <c r="C19" s="41"/>
      <c r="D19" s="43" t="s">
        <v>62</v>
      </c>
      <c r="E19" s="54"/>
    </row>
    <row r="20" spans="1:5" ht="33">
      <c r="A20" s="55"/>
      <c r="B20" s="55"/>
      <c r="C20" s="55"/>
      <c r="D20" s="56" t="s">
        <v>63</v>
      </c>
      <c r="E20" s="75">
        <v>-19109.099999999999</v>
      </c>
    </row>
    <row r="21" spans="1:5" ht="33">
      <c r="A21" s="41">
        <v>11</v>
      </c>
      <c r="B21" s="41"/>
      <c r="C21" s="41"/>
      <c r="D21" s="42" t="s">
        <v>37</v>
      </c>
      <c r="E21" s="49">
        <f>E23</f>
        <v>19109.099999999999</v>
      </c>
    </row>
    <row r="22" spans="1:5" ht="16.5">
      <c r="A22" s="41"/>
      <c r="B22" s="41"/>
      <c r="C22" s="41"/>
      <c r="D22" s="43" t="s">
        <v>38</v>
      </c>
      <c r="E22" s="49"/>
    </row>
    <row r="23" spans="1:5" ht="33">
      <c r="A23" s="41"/>
      <c r="B23" s="41" t="s">
        <v>39</v>
      </c>
      <c r="C23" s="41"/>
      <c r="D23" s="42" t="s">
        <v>40</v>
      </c>
      <c r="E23" s="49">
        <f>E25</f>
        <v>19109.099999999999</v>
      </c>
    </row>
    <row r="24" spans="1:5" ht="16.5">
      <c r="A24" s="41"/>
      <c r="B24" s="41"/>
      <c r="C24" s="41"/>
      <c r="D24" s="43" t="s">
        <v>38</v>
      </c>
      <c r="E24" s="49"/>
    </row>
    <row r="25" spans="1:5" ht="16.5">
      <c r="A25" s="41"/>
      <c r="B25" s="41"/>
      <c r="C25" s="41" t="s">
        <v>39</v>
      </c>
      <c r="D25" s="42" t="s">
        <v>41</v>
      </c>
      <c r="E25" s="49">
        <f t="shared" ref="E25" si="2">E27</f>
        <v>19109.099999999999</v>
      </c>
    </row>
    <row r="26" spans="1:5" ht="16.5">
      <c r="A26" s="41"/>
      <c r="B26" s="41"/>
      <c r="C26" s="41"/>
      <c r="D26" s="43" t="s">
        <v>42</v>
      </c>
      <c r="E26" s="49"/>
    </row>
    <row r="27" spans="1:5" ht="16.5">
      <c r="A27" s="41"/>
      <c r="B27" s="41"/>
      <c r="C27" s="41"/>
      <c r="D27" s="43" t="s">
        <v>43</v>
      </c>
      <c r="E27" s="75">
        <v>19109.099999999999</v>
      </c>
    </row>
    <row r="28" spans="1:5" ht="16.5">
      <c r="D28" s="57"/>
      <c r="E28" s="58"/>
    </row>
    <row r="29" spans="1:5" ht="41.25" customHeight="1">
      <c r="A29" s="98"/>
      <c r="B29" s="98"/>
      <c r="C29" s="98"/>
      <c r="D29" s="98"/>
      <c r="E29" s="80"/>
    </row>
  </sheetData>
  <mergeCells count="4">
    <mergeCell ref="A29:D29"/>
    <mergeCell ref="A5:E5"/>
    <mergeCell ref="A6:C6"/>
    <mergeCell ref="D6:D7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C26" sqref="C26"/>
    </sheetView>
  </sheetViews>
  <sheetFormatPr defaultRowHeight="13.5"/>
  <cols>
    <col min="1" max="1" width="14.7109375" style="2" customWidth="1"/>
    <col min="2" max="2" width="18.140625" style="2" customWidth="1"/>
    <col min="3" max="3" width="70.140625" style="2" customWidth="1"/>
    <col min="4" max="5" width="29.28515625" style="2" customWidth="1"/>
    <col min="6" max="6" width="9" style="2" customWidth="1"/>
    <col min="7" max="7" width="9.28515625" style="2" customWidth="1"/>
    <col min="8" max="9" width="6" style="2" customWidth="1"/>
    <col min="10" max="11" width="9.140625" style="2"/>
    <col min="12" max="12" width="10" style="2" bestFit="1" customWidth="1"/>
    <col min="13" max="16384" width="9.140625" style="2"/>
  </cols>
  <sheetData>
    <row r="1" spans="1:10" ht="84" customHeight="1">
      <c r="A1" s="1"/>
      <c r="B1" s="1"/>
      <c r="C1" s="1"/>
      <c r="D1" s="1"/>
      <c r="E1" s="83" t="s">
        <v>67</v>
      </c>
      <c r="F1" s="9"/>
      <c r="G1" s="9"/>
      <c r="H1" s="9"/>
      <c r="I1" s="9"/>
    </row>
    <row r="2" spans="1:10" s="3" customFormat="1" ht="51.75" customHeight="1">
      <c r="A2" s="127" t="s">
        <v>79</v>
      </c>
      <c r="B2" s="127"/>
      <c r="C2" s="127"/>
      <c r="D2" s="127"/>
      <c r="E2" s="127"/>
      <c r="F2" s="39"/>
      <c r="G2" s="39"/>
      <c r="H2" s="39"/>
      <c r="I2" s="39"/>
    </row>
    <row r="3" spans="1:10" s="3" customFormat="1" ht="19.5" customHeight="1">
      <c r="A3" s="10"/>
      <c r="B3" s="5"/>
      <c r="C3" s="5"/>
      <c r="D3" s="6"/>
      <c r="E3" s="6"/>
      <c r="F3" s="6"/>
      <c r="G3" s="6"/>
      <c r="H3" s="6"/>
      <c r="I3" s="6"/>
      <c r="J3" s="12"/>
    </row>
    <row r="4" spans="1:10" s="3" customFormat="1" ht="14.25" customHeight="1">
      <c r="A4" s="128" t="s">
        <v>1</v>
      </c>
      <c r="B4" s="128"/>
      <c r="C4" s="128"/>
      <c r="D4" s="128"/>
      <c r="E4" s="128"/>
      <c r="F4" s="40"/>
      <c r="G4" s="40"/>
      <c r="H4" s="40"/>
      <c r="I4" s="40"/>
      <c r="J4" s="12"/>
    </row>
    <row r="5" spans="1:10" ht="16.5">
      <c r="A5" s="128" t="s">
        <v>2</v>
      </c>
      <c r="B5" s="128"/>
      <c r="C5" s="128"/>
      <c r="D5" s="7"/>
      <c r="E5" s="7"/>
      <c r="F5" s="7"/>
      <c r="G5" s="7"/>
      <c r="H5" s="7"/>
      <c r="I5" s="11"/>
      <c r="J5" s="4"/>
    </row>
    <row r="6" spans="1:10" s="15" customFormat="1" ht="16.5">
      <c r="A6" s="13"/>
      <c r="B6" s="13"/>
      <c r="C6" s="13"/>
      <c r="D6" s="13"/>
      <c r="E6" s="13"/>
    </row>
    <row r="7" spans="1:10" ht="14.25">
      <c r="A7" s="128" t="s">
        <v>11</v>
      </c>
      <c r="B7" s="128"/>
      <c r="C7" s="128"/>
    </row>
    <row r="8" spans="1:10" s="15" customFormat="1" ht="16.5">
      <c r="A8" s="63"/>
      <c r="B8" s="63"/>
      <c r="C8" s="63"/>
      <c r="D8" s="63"/>
      <c r="E8" s="63"/>
    </row>
    <row r="9" spans="1:10" s="15" customFormat="1" ht="27.75" customHeight="1">
      <c r="A9" s="119" t="s">
        <v>9</v>
      </c>
      <c r="B9" s="120"/>
      <c r="C9" s="14" t="s">
        <v>23</v>
      </c>
      <c r="D9" s="104" t="s">
        <v>70</v>
      </c>
      <c r="E9" s="105" t="s">
        <v>71</v>
      </c>
    </row>
    <row r="10" spans="1:10" s="15" customFormat="1" ht="31.5" customHeight="1">
      <c r="A10" s="16"/>
      <c r="B10" s="17"/>
      <c r="C10" s="18" t="s">
        <v>24</v>
      </c>
      <c r="D10" s="104"/>
      <c r="E10" s="106"/>
      <c r="F10" s="62"/>
    </row>
    <row r="11" spans="1:10" s="15" customFormat="1" ht="16.5">
      <c r="A11" s="19">
        <v>1022</v>
      </c>
      <c r="B11" s="19" t="s">
        <v>25</v>
      </c>
      <c r="C11" s="20" t="s">
        <v>5</v>
      </c>
      <c r="D11" s="104"/>
      <c r="E11" s="106"/>
    </row>
    <row r="12" spans="1:10" s="15" customFormat="1" ht="27">
      <c r="A12" s="21"/>
      <c r="B12" s="21"/>
      <c r="C12" s="22" t="s">
        <v>26</v>
      </c>
      <c r="D12" s="104"/>
      <c r="E12" s="107"/>
    </row>
    <row r="13" spans="1:10" s="15" customFormat="1" ht="16.5">
      <c r="A13" s="23" t="s">
        <v>3</v>
      </c>
      <c r="B13" s="24"/>
      <c r="C13" s="25"/>
      <c r="D13" s="26" t="s">
        <v>0</v>
      </c>
      <c r="E13" s="26" t="s">
        <v>0</v>
      </c>
    </row>
    <row r="14" spans="1:10" s="15" customFormat="1" ht="16.5">
      <c r="A14" s="27" t="s">
        <v>12</v>
      </c>
      <c r="B14" s="28"/>
      <c r="C14" s="29" t="s">
        <v>27</v>
      </c>
      <c r="D14" s="30"/>
      <c r="E14" s="30"/>
    </row>
    <row r="15" spans="1:10" s="15" customFormat="1" ht="16.5">
      <c r="A15" s="27" t="s">
        <v>12</v>
      </c>
      <c r="B15" s="28"/>
      <c r="C15" s="29" t="s">
        <v>28</v>
      </c>
      <c r="D15" s="30"/>
      <c r="E15" s="30"/>
    </row>
    <row r="16" spans="1:10" s="15" customFormat="1" ht="16.5">
      <c r="A16" s="27" t="s">
        <v>29</v>
      </c>
      <c r="B16" s="28"/>
      <c r="C16" s="29"/>
      <c r="D16" s="31" t="s">
        <v>4</v>
      </c>
      <c r="E16" s="32">
        <v>-19109.099999999999</v>
      </c>
    </row>
    <row r="17" spans="1:5" s="15" customFormat="1" ht="45.75" customHeight="1">
      <c r="A17" s="102" t="s">
        <v>30</v>
      </c>
      <c r="B17" s="102"/>
      <c r="C17" s="29"/>
      <c r="D17" s="33">
        <v>1</v>
      </c>
      <c r="E17" s="34"/>
    </row>
    <row r="18" spans="1:5" s="15" customFormat="1" ht="16.5">
      <c r="A18" s="103" t="s">
        <v>31</v>
      </c>
      <c r="B18" s="103"/>
      <c r="C18" s="103"/>
      <c r="D18" s="73"/>
      <c r="E18" s="81"/>
    </row>
    <row r="19" spans="1:5" s="15" customFormat="1" ht="16.5">
      <c r="A19" s="117" t="s">
        <v>32</v>
      </c>
      <c r="B19" s="118"/>
      <c r="C19" s="118"/>
      <c r="D19" s="35"/>
      <c r="E19" s="36"/>
    </row>
    <row r="20" spans="1:5" s="15" customFormat="1" ht="16.5">
      <c r="A20" s="113" t="s">
        <v>33</v>
      </c>
      <c r="B20" s="103"/>
      <c r="C20" s="103"/>
      <c r="D20" s="37"/>
      <c r="E20" s="38"/>
    </row>
    <row r="21" spans="1:5" s="15" customFormat="1" ht="16.5">
      <c r="A21" s="117" t="s">
        <v>13</v>
      </c>
      <c r="B21" s="118"/>
      <c r="C21" s="118"/>
      <c r="D21" s="35"/>
      <c r="E21" s="36"/>
    </row>
    <row r="22" spans="1:5" s="15" customFormat="1" ht="16.5">
      <c r="A22" s="113" t="s">
        <v>8</v>
      </c>
      <c r="B22" s="103"/>
      <c r="C22" s="103"/>
      <c r="D22" s="37"/>
      <c r="E22" s="38"/>
    </row>
    <row r="23" spans="1:5" s="15" customFormat="1" ht="34.5" customHeight="1">
      <c r="A23" s="114" t="s">
        <v>34</v>
      </c>
      <c r="B23" s="115"/>
      <c r="C23" s="115"/>
      <c r="D23" s="115"/>
      <c r="E23" s="116"/>
    </row>
    <row r="24" spans="1:5" s="15" customFormat="1" ht="20.25" customHeight="1">
      <c r="A24" s="74"/>
      <c r="B24" s="74"/>
      <c r="C24" s="74"/>
      <c r="D24" s="74"/>
      <c r="E24" s="74"/>
    </row>
    <row r="25" spans="1:5" s="15" customFormat="1" ht="15" customHeight="1">
      <c r="A25" s="119" t="s">
        <v>9</v>
      </c>
      <c r="B25" s="120"/>
      <c r="C25" s="14" t="s">
        <v>23</v>
      </c>
      <c r="D25" s="104" t="s">
        <v>70</v>
      </c>
      <c r="E25" s="105" t="s">
        <v>71</v>
      </c>
    </row>
    <row r="26" spans="1:5" s="15" customFormat="1" ht="16.5">
      <c r="A26" s="16"/>
      <c r="B26" s="17"/>
      <c r="C26" s="22" t="s">
        <v>75</v>
      </c>
      <c r="D26" s="104"/>
      <c r="E26" s="106"/>
    </row>
    <row r="27" spans="1:5" s="15" customFormat="1" ht="16.5">
      <c r="A27" s="108">
        <v>1173</v>
      </c>
      <c r="B27" s="110" t="s">
        <v>74</v>
      </c>
      <c r="C27" s="20" t="s">
        <v>5</v>
      </c>
      <c r="D27" s="104"/>
      <c r="E27" s="106"/>
    </row>
    <row r="28" spans="1:5" s="15" customFormat="1" ht="27">
      <c r="A28" s="109"/>
      <c r="B28" s="111"/>
      <c r="C28" s="22" t="s">
        <v>87</v>
      </c>
      <c r="D28" s="104"/>
      <c r="E28" s="107"/>
    </row>
    <row r="29" spans="1:5" s="15" customFormat="1" ht="16.5">
      <c r="A29" s="23" t="s">
        <v>3</v>
      </c>
      <c r="B29" s="24"/>
      <c r="C29" s="25"/>
      <c r="D29" s="26" t="s">
        <v>0</v>
      </c>
      <c r="E29" s="26" t="s">
        <v>0</v>
      </c>
    </row>
    <row r="30" spans="1:5" s="15" customFormat="1" ht="16.5">
      <c r="A30" s="27" t="s">
        <v>12</v>
      </c>
      <c r="B30" s="28"/>
      <c r="C30" s="22" t="s">
        <v>76</v>
      </c>
      <c r="D30" s="71"/>
      <c r="E30" s="30"/>
    </row>
    <row r="31" spans="1:5" s="15" customFormat="1" ht="16.5">
      <c r="A31" s="27" t="s">
        <v>29</v>
      </c>
      <c r="B31" s="28"/>
      <c r="C31" s="30"/>
      <c r="D31" s="70" t="s">
        <v>4</v>
      </c>
      <c r="E31" s="32">
        <v>19109.099999999999</v>
      </c>
    </row>
    <row r="32" spans="1:5" s="15" customFormat="1" ht="33" customHeight="1">
      <c r="A32" s="102" t="s">
        <v>30</v>
      </c>
      <c r="B32" s="102"/>
      <c r="C32" s="66"/>
      <c r="D32" s="33">
        <v>1</v>
      </c>
      <c r="E32" s="34"/>
    </row>
    <row r="33" spans="1:5" s="15" customFormat="1" ht="16.5">
      <c r="A33" s="124" t="s">
        <v>31</v>
      </c>
      <c r="B33" s="125"/>
      <c r="C33" s="125"/>
      <c r="D33" s="67"/>
      <c r="E33" s="68"/>
    </row>
    <row r="34" spans="1:5" s="15" customFormat="1" ht="6" customHeight="1">
      <c r="A34" s="117"/>
      <c r="B34" s="118"/>
      <c r="C34" s="118"/>
      <c r="D34" s="118"/>
      <c r="E34" s="126"/>
    </row>
    <row r="35" spans="1:5" s="15" customFormat="1" ht="16.5">
      <c r="A35" s="113" t="s">
        <v>33</v>
      </c>
      <c r="B35" s="103"/>
      <c r="C35" s="103"/>
      <c r="D35" s="37"/>
      <c r="E35" s="38"/>
    </row>
    <row r="36" spans="1:5" s="15" customFormat="1" ht="16.5">
      <c r="A36" s="117" t="s">
        <v>77</v>
      </c>
      <c r="B36" s="118"/>
      <c r="C36" s="118"/>
      <c r="D36" s="35"/>
      <c r="E36" s="36"/>
    </row>
    <row r="37" spans="1:5" s="15" customFormat="1" ht="16.5">
      <c r="A37" s="113" t="s">
        <v>8</v>
      </c>
      <c r="B37" s="103"/>
      <c r="C37" s="103"/>
      <c r="D37" s="37"/>
      <c r="E37" s="38"/>
    </row>
    <row r="38" spans="1:5" s="15" customFormat="1" ht="16.5">
      <c r="A38" s="121" t="s">
        <v>78</v>
      </c>
      <c r="B38" s="122"/>
      <c r="C38" s="122"/>
      <c r="D38" s="122"/>
      <c r="E38" s="123"/>
    </row>
    <row r="40" spans="1:5" ht="41.25" customHeight="1">
      <c r="B40" s="112"/>
      <c r="C40" s="112"/>
      <c r="D40" s="82"/>
    </row>
  </sheetData>
  <mergeCells count="27">
    <mergeCell ref="A2:E2"/>
    <mergeCell ref="A4:E4"/>
    <mergeCell ref="A5:C5"/>
    <mergeCell ref="A9:B9"/>
    <mergeCell ref="D9:D12"/>
    <mergeCell ref="E9:E12"/>
    <mergeCell ref="A7:C7"/>
    <mergeCell ref="B40:C40"/>
    <mergeCell ref="A22:C22"/>
    <mergeCell ref="A23:E23"/>
    <mergeCell ref="A19:C19"/>
    <mergeCell ref="A20:C20"/>
    <mergeCell ref="A21:C21"/>
    <mergeCell ref="A25:B25"/>
    <mergeCell ref="A37:C37"/>
    <mergeCell ref="A38:E38"/>
    <mergeCell ref="A33:C33"/>
    <mergeCell ref="A35:C35"/>
    <mergeCell ref="A36:C36"/>
    <mergeCell ref="A34:E34"/>
    <mergeCell ref="A32:B32"/>
    <mergeCell ref="A17:B17"/>
    <mergeCell ref="A18:C18"/>
    <mergeCell ref="D25:D28"/>
    <mergeCell ref="E25:E28"/>
    <mergeCell ref="A27:A28"/>
    <mergeCell ref="B27:B28"/>
  </mergeCells>
  <phoneticPr fontId="23" type="noConversion"/>
  <dataValidations count="1">
    <dataValidation type="custom" allowBlank="1" showInputMessage="1" showErrorMessage="1" errorTitle="Չի կարելի" error="Չի կարելի" sqref="A9:A10 B10 A25:A26 B26">
      <formula1>"Ìñ³·ñ³ÛÇÝ ¹³ëÇãÁ"</formula1>
    </dataValidation>
  </dataValidations>
  <pageMargins left="0.15748031496063" right="0.15748031496063" top="0.196850393700787" bottom="0.196850393700787" header="0.511811023622047" footer="0.511811023622047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topLeftCell="A10" zoomScaleNormal="100" workbookViewId="0">
      <selection activeCell="D35" sqref="D35"/>
    </sheetView>
  </sheetViews>
  <sheetFormatPr defaultRowHeight="12.75"/>
  <cols>
    <col min="1" max="1" width="9.140625" bestFit="1" customWidth="1"/>
    <col min="2" max="2" width="12.42578125" bestFit="1" customWidth="1"/>
    <col min="3" max="3" width="9.5703125" customWidth="1"/>
    <col min="4" max="4" width="62.5703125" customWidth="1"/>
    <col min="5" max="5" width="20.5703125" customWidth="1"/>
  </cols>
  <sheetData>
    <row r="1" spans="1:5" ht="16.5">
      <c r="A1" s="8"/>
      <c r="B1" s="8"/>
      <c r="C1" s="8"/>
      <c r="D1" s="2"/>
      <c r="E1" s="72" t="s">
        <v>68</v>
      </c>
    </row>
    <row r="2" spans="1:5" ht="16.5">
      <c r="A2" s="8"/>
      <c r="B2" s="8"/>
      <c r="C2" s="8"/>
      <c r="D2" s="152" t="s">
        <v>44</v>
      </c>
      <c r="E2" s="152"/>
    </row>
    <row r="3" spans="1:5" ht="16.5">
      <c r="A3" s="8"/>
      <c r="B3" s="8"/>
      <c r="C3" s="8"/>
      <c r="D3" s="152" t="s">
        <v>45</v>
      </c>
      <c r="E3" s="152"/>
    </row>
    <row r="4" spans="1:5" ht="16.5">
      <c r="A4" s="8"/>
      <c r="B4" s="8"/>
      <c r="C4" s="8"/>
      <c r="D4" s="152" t="s">
        <v>46</v>
      </c>
      <c r="E4" s="152"/>
    </row>
    <row r="5" spans="1:5" ht="16.5">
      <c r="A5" s="8"/>
      <c r="B5" s="8"/>
      <c r="C5" s="8"/>
      <c r="D5" s="8"/>
      <c r="E5" s="8"/>
    </row>
    <row r="6" spans="1:5" ht="42.75" customHeight="1">
      <c r="A6" s="153" t="s">
        <v>86</v>
      </c>
      <c r="B6" s="153"/>
      <c r="C6" s="153"/>
      <c r="D6" s="153"/>
      <c r="E6" s="153"/>
    </row>
    <row r="7" spans="1:5" ht="16.5">
      <c r="A7" s="154" t="s">
        <v>10</v>
      </c>
      <c r="B7" s="154"/>
      <c r="C7" s="154"/>
      <c r="D7" s="154"/>
      <c r="E7" s="154"/>
    </row>
    <row r="8" spans="1:5" ht="16.5">
      <c r="A8" s="146" t="s">
        <v>65</v>
      </c>
      <c r="B8" s="146"/>
      <c r="C8" s="146"/>
      <c r="D8" s="146"/>
      <c r="E8" s="146"/>
    </row>
    <row r="9" spans="1:5" ht="16.5">
      <c r="A9" s="65"/>
      <c r="B9" s="65"/>
      <c r="C9" s="65"/>
      <c r="D9" s="65"/>
      <c r="E9" s="65"/>
    </row>
    <row r="10" spans="1:5" ht="40.5">
      <c r="A10" s="147" t="s">
        <v>9</v>
      </c>
      <c r="B10" s="148"/>
      <c r="C10" s="64" t="s">
        <v>20</v>
      </c>
      <c r="D10" s="149" t="s">
        <v>6</v>
      </c>
      <c r="E10" s="151" t="s">
        <v>72</v>
      </c>
    </row>
    <row r="11" spans="1:5" ht="80.25" customHeight="1">
      <c r="A11" s="64" t="s">
        <v>21</v>
      </c>
      <c r="B11" s="64" t="s">
        <v>7</v>
      </c>
      <c r="C11" s="64" t="s">
        <v>22</v>
      </c>
      <c r="D11" s="150"/>
      <c r="E11" s="151"/>
    </row>
    <row r="12" spans="1:5" ht="13.5">
      <c r="A12" s="59">
        <v>1022</v>
      </c>
      <c r="B12" s="60"/>
      <c r="C12" s="60"/>
      <c r="D12" s="88" t="s">
        <v>14</v>
      </c>
      <c r="E12" s="78"/>
    </row>
    <row r="13" spans="1:5" ht="13.5">
      <c r="A13" s="144"/>
      <c r="B13" s="142"/>
      <c r="C13" s="142"/>
      <c r="D13" s="89" t="s">
        <v>16</v>
      </c>
      <c r="E13" s="143">
        <f>E19</f>
        <v>-19109.099999999999</v>
      </c>
    </row>
    <row r="14" spans="1:5" ht="13.5">
      <c r="A14" s="145"/>
      <c r="B14" s="142"/>
      <c r="C14" s="142"/>
      <c r="D14" s="90" t="s">
        <v>17</v>
      </c>
      <c r="E14" s="129"/>
    </row>
    <row r="15" spans="1:5" ht="57.75" customHeight="1">
      <c r="A15" s="145"/>
      <c r="B15" s="142"/>
      <c r="C15" s="142"/>
      <c r="D15" s="89" t="s">
        <v>69</v>
      </c>
      <c r="E15" s="129"/>
    </row>
    <row r="16" spans="1:5" ht="13.5">
      <c r="A16" s="145"/>
      <c r="B16" s="142"/>
      <c r="C16" s="142"/>
      <c r="D16" s="90" t="s">
        <v>8</v>
      </c>
      <c r="E16" s="129"/>
    </row>
    <row r="17" spans="1:5" ht="27">
      <c r="A17" s="145"/>
      <c r="B17" s="142"/>
      <c r="C17" s="142"/>
      <c r="D17" s="89" t="s">
        <v>18</v>
      </c>
      <c r="E17" s="130"/>
    </row>
    <row r="18" spans="1:5" ht="13.5">
      <c r="A18" s="145"/>
      <c r="B18" s="61"/>
      <c r="C18" s="61"/>
      <c r="D18" s="91" t="s">
        <v>19</v>
      </c>
      <c r="E18" s="69"/>
    </row>
    <row r="19" spans="1:5" ht="40.5">
      <c r="A19" s="145"/>
      <c r="B19" s="142" t="s">
        <v>35</v>
      </c>
      <c r="C19" s="142" t="s">
        <v>64</v>
      </c>
      <c r="D19" s="89" t="s">
        <v>36</v>
      </c>
      <c r="E19" s="143">
        <v>-19109.099999999999</v>
      </c>
    </row>
    <row r="20" spans="1:5" ht="13.5">
      <c r="A20" s="145"/>
      <c r="B20" s="142"/>
      <c r="C20" s="142"/>
      <c r="D20" s="90" t="s">
        <v>15</v>
      </c>
      <c r="E20" s="129"/>
    </row>
    <row r="21" spans="1:5" ht="27">
      <c r="A21" s="145"/>
      <c r="B21" s="142"/>
      <c r="C21" s="142"/>
      <c r="D21" s="89" t="s">
        <v>26</v>
      </c>
      <c r="E21" s="129"/>
    </row>
    <row r="22" spans="1:5" ht="13.5">
      <c r="A22" s="94">
        <v>1173</v>
      </c>
      <c r="B22" s="95"/>
      <c r="C22" s="95"/>
      <c r="D22" s="96" t="s">
        <v>80</v>
      </c>
      <c r="E22" s="97"/>
    </row>
    <row r="23" spans="1:5" ht="13.5">
      <c r="A23" s="131"/>
      <c r="B23" s="134"/>
      <c r="C23" s="134"/>
      <c r="D23" s="93" t="s">
        <v>81</v>
      </c>
      <c r="E23" s="129">
        <f>E29</f>
        <v>19109.099999999999</v>
      </c>
    </row>
    <row r="24" spans="1:5" ht="13.5">
      <c r="A24" s="132"/>
      <c r="B24" s="135"/>
      <c r="C24" s="135"/>
      <c r="D24" s="86" t="s">
        <v>17</v>
      </c>
      <c r="E24" s="129"/>
    </row>
    <row r="25" spans="1:5" ht="27">
      <c r="A25" s="132"/>
      <c r="B25" s="135"/>
      <c r="C25" s="135"/>
      <c r="D25" s="85" t="s">
        <v>82</v>
      </c>
      <c r="E25" s="129"/>
    </row>
    <row r="26" spans="1:5" ht="13.5">
      <c r="A26" s="132"/>
      <c r="B26" s="135"/>
      <c r="C26" s="135"/>
      <c r="D26" s="86" t="s">
        <v>8</v>
      </c>
      <c r="E26" s="129"/>
    </row>
    <row r="27" spans="1:5" ht="13.5">
      <c r="A27" s="132"/>
      <c r="B27" s="136"/>
      <c r="C27" s="136"/>
      <c r="D27" s="85" t="s">
        <v>83</v>
      </c>
      <c r="E27" s="130"/>
    </row>
    <row r="28" spans="1:5" ht="13.5">
      <c r="A28" s="132"/>
      <c r="B28" s="61"/>
      <c r="C28" s="61"/>
      <c r="D28" s="91" t="s">
        <v>84</v>
      </c>
      <c r="E28" s="92"/>
    </row>
    <row r="29" spans="1:5" ht="13.5">
      <c r="A29" s="132"/>
      <c r="B29" s="137" t="s">
        <v>74</v>
      </c>
      <c r="C29" s="138" t="s">
        <v>85</v>
      </c>
      <c r="D29" s="85" t="s">
        <v>75</v>
      </c>
      <c r="E29" s="139">
        <v>19109.099999999999</v>
      </c>
    </row>
    <row r="30" spans="1:5" ht="13.5">
      <c r="A30" s="132"/>
      <c r="B30" s="137"/>
      <c r="C30" s="138"/>
      <c r="D30" s="87" t="s">
        <v>15</v>
      </c>
      <c r="E30" s="140"/>
    </row>
    <row r="31" spans="1:5" ht="27">
      <c r="A31" s="133"/>
      <c r="B31" s="137"/>
      <c r="C31" s="138"/>
      <c r="D31" s="85" t="s">
        <v>87</v>
      </c>
      <c r="E31" s="141"/>
    </row>
  </sheetData>
  <mergeCells count="23">
    <mergeCell ref="D2:E2"/>
    <mergeCell ref="D3:E3"/>
    <mergeCell ref="D4:E4"/>
    <mergeCell ref="A6:E6"/>
    <mergeCell ref="A7:E7"/>
    <mergeCell ref="B19:B21"/>
    <mergeCell ref="C19:C21"/>
    <mergeCell ref="E19:E21"/>
    <mergeCell ref="A13:A21"/>
    <mergeCell ref="A8:E8"/>
    <mergeCell ref="A10:B10"/>
    <mergeCell ref="D10:D11"/>
    <mergeCell ref="E10:E11"/>
    <mergeCell ref="B13:B17"/>
    <mergeCell ref="C13:C17"/>
    <mergeCell ref="E13:E17"/>
    <mergeCell ref="E23:E27"/>
    <mergeCell ref="A23:A31"/>
    <mergeCell ref="B23:B27"/>
    <mergeCell ref="C23:C27"/>
    <mergeCell ref="B29:B31"/>
    <mergeCell ref="C29:C31"/>
    <mergeCell ref="E29:E31"/>
  </mergeCells>
  <pageMargins left="0.25" right="0.25" top="0.75" bottom="0.75" header="0.3" footer="0.3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Havelvats 1</vt:lpstr>
      <vt:lpstr>Havelvats 2</vt:lpstr>
      <vt:lpstr>Havelvats 3</vt:lpstr>
    </vt:vector>
  </TitlesOfParts>
  <Company>Compass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ani.martirosyan</cp:lastModifiedBy>
  <cp:lastPrinted>2017-07-11T11:19:05Z</cp:lastPrinted>
  <dcterms:created xsi:type="dcterms:W3CDTF">2010-05-05T09:19:40Z</dcterms:created>
  <dcterms:modified xsi:type="dcterms:W3CDTF">2017-10-09T10:43:39Z</dcterms:modified>
</cp:coreProperties>
</file>