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Աղյուսակ 1" sheetId="1" r:id="rId1"/>
    <sheet name="Աղյուսակ 2" sheetId="5" r:id="rId2"/>
  </sheets>
  <calcPr calcId="145621"/>
</workbook>
</file>

<file path=xl/calcChain.xml><?xml version="1.0" encoding="utf-8"?>
<calcChain xmlns="http://schemas.openxmlformats.org/spreadsheetml/2006/main">
  <c r="E25" i="5"/>
  <c r="E13"/>
</calcChain>
</file>

<file path=xl/sharedStrings.xml><?xml version="1.0" encoding="utf-8"?>
<sst xmlns="http://schemas.openxmlformats.org/spreadsheetml/2006/main" count="121" uniqueCount="96">
  <si>
    <t>Չափորոշիչներ</t>
  </si>
  <si>
    <t>Ոչ ֆինանսական ցուցանիշներ</t>
  </si>
  <si>
    <t>Ֆինանսական ցուցանիշներ</t>
  </si>
  <si>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</si>
  <si>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</si>
  <si>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 Քաղաքականության միջոցառումներ</t>
  </si>
  <si>
    <t>Ìñ³·ñ³ÛÇÝ ¹³ëÇãÁ</t>
  </si>
  <si>
    <t>x</t>
  </si>
  <si>
    <t>Անվանումը</t>
  </si>
  <si>
    <t>Նկարագրություն</t>
  </si>
  <si>
    <t xml:space="preserve"> </t>
  </si>
  <si>
    <t>_______ -ի N___ -Ն որոշման</t>
  </si>
  <si>
    <t xml:space="preserve">Քանակական </t>
  </si>
  <si>
    <t xml:space="preserve">Որակական </t>
  </si>
  <si>
    <t>Ժամկետայնության</t>
  </si>
  <si>
    <t>Մատուցվող ծառայության վրա կատարվող ծախսը (հազար դրամ)</t>
  </si>
  <si>
    <t>Ինն ամիս</t>
  </si>
  <si>
    <t xml:space="preserve"> 1.1 Ծառայություններ</t>
  </si>
  <si>
    <r>
      <rPr>
        <b/>
        <u/>
        <sz val="9"/>
        <rFont val="GHEA Grapalat"/>
        <family val="3"/>
      </rPr>
      <t>Ծրագիրը (ծրագրերը), որի (որոնց) շրջանակներում իրականացվում է քաղաքականության միջոցառումը</t>
    </r>
    <r>
      <rPr>
        <sz val="9"/>
        <rFont val="GHEA Grapalat"/>
        <family val="3"/>
      </rPr>
      <t xml:space="preserve">
1059   Բուսաբուծության  խթանում և բույսերի պաշտպանություն</t>
    </r>
  </si>
  <si>
    <t>Գյուղատնտեսական կենդանիների պատվաստում</t>
  </si>
  <si>
    <r>
      <rPr>
        <b/>
        <u/>
        <sz val="9"/>
        <rFont val="GHEA Grapalat"/>
        <family val="3"/>
      </rPr>
      <t>Ծրագիրը (ծրագրերը), որի (որոնց) շրջանակներում իրականացվում է քաղաքականության միջոցառումը</t>
    </r>
    <r>
      <rPr>
        <sz val="9"/>
        <rFont val="GHEA Grapalat"/>
        <family val="3"/>
      </rPr>
      <t xml:space="preserve">
1116 Անասնաբուժական ծառայություններ</t>
    </r>
  </si>
  <si>
    <r>
      <rPr>
        <b/>
        <u/>
        <sz val="9"/>
        <rFont val="GHEA Grapalat"/>
        <family val="3"/>
      </rPr>
      <t>Վերջնական արդյունքի նկարագրությունը</t>
    </r>
    <r>
      <rPr>
        <sz val="9"/>
        <rFont val="GHEA Grapalat"/>
        <family val="3"/>
      </rPr>
      <t xml:space="preserve">
Անասնահակահամաճարակային կայուն ֆոնի ապահովում</t>
    </r>
  </si>
  <si>
    <r>
      <rPr>
        <b/>
        <u/>
        <sz val="9"/>
        <rFont val="GHEA Grapalat"/>
        <family val="3"/>
      </rPr>
      <t>Վերջնական արդյունքի նկարագրությունը</t>
    </r>
    <r>
      <rPr>
        <sz val="9"/>
        <rFont val="GHEA Grapalat"/>
        <family val="3"/>
      </rPr>
      <t xml:space="preserve">
Հողագործությունից   ստացվող արդյունքի բարելավում</t>
    </r>
  </si>
  <si>
    <t xml:space="preserve">Հետազոտված տարածքներ, հա </t>
  </si>
  <si>
    <t>Անասնաբուժական միջոցառումների կազմակերպում, համայնքների քանակը</t>
  </si>
  <si>
    <r>
      <rPr>
        <b/>
        <u/>
        <sz val="9"/>
        <rFont val="GHEA Grapalat"/>
        <family val="3"/>
      </rPr>
      <t>Ծառայության մատուցողի (մատուցողների) անվանումը</t>
    </r>
    <r>
      <rPr>
        <i/>
        <sz val="9"/>
        <rFont val="GHEA Grapalat"/>
        <family val="3"/>
      </rPr>
      <t xml:space="preserve">   
</t>
    </r>
    <r>
      <rPr>
        <sz val="9"/>
        <rFont val="GHEA Grapalat"/>
        <family val="3"/>
      </rPr>
      <t xml:space="preserve"> &lt;&lt;Անասնաբուժասանիտարիայի  և բուսասանիտարիայի   ծառայությունների կենտրոն&gt;&gt;   ՊՈԱԿ</t>
    </r>
  </si>
  <si>
    <t>Քանակական</t>
  </si>
  <si>
    <t>Ախտորոշման միջոցառումների քանակը, հատ, այդ թվում`</t>
  </si>
  <si>
    <t xml:space="preserve">բրուցելոզ </t>
  </si>
  <si>
    <t>լեյկոզ</t>
  </si>
  <si>
    <t>տուբերկուլյոզ</t>
  </si>
  <si>
    <t xml:space="preserve">Կանխարգելիչ (պատվաստումներ) միջոցառումների քանակը, (hատ )այդ թվում </t>
  </si>
  <si>
    <t>դաբաղ</t>
  </si>
  <si>
    <t>սիբիրախտ</t>
  </si>
  <si>
    <t>Էմկար</t>
  </si>
  <si>
    <t>Որակական</t>
  </si>
  <si>
    <t>Դաբաղով հիվանդացած կենդանիներ</t>
  </si>
  <si>
    <t>Բրուցելոզով հիվանդացած խ.ե.կ.</t>
  </si>
  <si>
    <t>Բրուցելոզով հիվանդացած մ.ե.կ.</t>
  </si>
  <si>
    <t>Տուբերկուլոզով հիվանդացած խ.ե.կ.</t>
  </si>
  <si>
    <t>Խշխշան պալարով հիվանդացած խ.ե.կ</t>
  </si>
  <si>
    <t>Լեյկոզով հիվանդացած խ.ե.կ.</t>
  </si>
  <si>
    <t>Մեղուների վարրոատոզ</t>
  </si>
  <si>
    <t>Ժամկետային</t>
  </si>
  <si>
    <t>Բրուցելոզ</t>
  </si>
  <si>
    <t>Լեյկոզ</t>
  </si>
  <si>
    <t xml:space="preserve">Տուբերկուլոզ </t>
  </si>
  <si>
    <t>Դաբաղ</t>
  </si>
  <si>
    <t>Սիբիրախտ</t>
  </si>
  <si>
    <r>
      <rPr>
        <b/>
        <u/>
        <sz val="9"/>
        <rFont val="GHEA Grapalat"/>
        <family val="3"/>
      </rPr>
      <t>Ծառայության մատուցողի (մատուցողների) անվանումը</t>
    </r>
    <r>
      <rPr>
        <i/>
        <sz val="9"/>
        <rFont val="GHEA Grapalat"/>
        <family val="3"/>
      </rPr>
      <t xml:space="preserve">   
</t>
    </r>
    <r>
      <rPr>
        <sz val="9"/>
        <rFont val="GHEA Grapalat"/>
        <family val="3"/>
      </rPr>
      <t xml:space="preserve"> &lt;&lt;Անասնաբուժասանիտարիայի  և բուսասանիտարիայի  ծառայությունների կենտրոն&gt;&gt;   ՊՈԱԿ</t>
    </r>
  </si>
  <si>
    <t>ՀՀ կառավարության 2017 թվականի</t>
  </si>
  <si>
    <t xml:space="preserve">Հավելված </t>
  </si>
  <si>
    <t>ԱՂՅՈՒՍԱԿ  1</t>
  </si>
  <si>
    <t xml:space="preserve"> ՀՀ կառավարության 2016 թվականի դեկտեմբերի 29-ի N 1313-Ն որոշման N 11 հավելվածի N 11.14  աղյուսակում կատարվող  լրացումները</t>
  </si>
  <si>
    <t>ԱԾ02</t>
  </si>
  <si>
    <t>Անասնաբուժասանիտարիայի  և բուսասանիտարիայի  ծառայությունների մատուցում</t>
  </si>
  <si>
    <t>Դաշտային հետազոտությունների միջոցով հանրապետության գյուղատնտեսական նշանակության հողատեսքերում  բույսերի վնասակար  օրգանիզմների հայտնաբերում, հաշվառում, վնասակարության տնտեսական շեմերի ճշտում, ինչպես նաև անասնաբուժական միջոցառումների հաշվետվությունների ընդունում, ամփոփում, պատվաստանյութերի բաշխում մարզերին և ախտահանության աշխատանքներ</t>
  </si>
  <si>
    <t>Կայուն բուսասանիտարական վիճակ</t>
  </si>
  <si>
    <t>Հետազոտությունների իրականացման ժամանակահատված</t>
  </si>
  <si>
    <t>Անասնաբուժական ծառայության հակահամաճարակային միջոցառումների, կենդանիների հիվանդությունների կանխարգելման և ախտորոշման աշխատանքների կազմակերպում և համակարգում</t>
  </si>
  <si>
    <t>ԱԾ06</t>
  </si>
  <si>
    <t>նուդուլյար մաշկաբորբ</t>
  </si>
  <si>
    <t>Նախատեսված անասնագլխաքանակի վարակամերժության աստիճանը ընդհանուր անասնագլխաքանակի մեջ ըստ հիվանդությունների (տոկոս)</t>
  </si>
  <si>
    <t>Սիբիրախտով հիվանդացած խ.ե.կ., մ.ե.կ.</t>
  </si>
  <si>
    <t>Պատվաստումների իրականացման պարբերությունը՝ ըստ հիվանդությունների (անգամ)</t>
  </si>
  <si>
    <t>Նուդուլյար մաշկաբորբ</t>
  </si>
  <si>
    <t>1116 Անասնաբուժական ծառայություններ</t>
  </si>
  <si>
    <t>Անասնահակահամաճարակային կայուն ֆոնի ապահովում</t>
  </si>
  <si>
    <t>&lt;&lt;Անասնաբուժասանիտարիայի  և բուսասանիտարիայի   ծառայությունների կենտրոն&gt;&gt;   ՊՈԱԿ</t>
  </si>
  <si>
    <t>Ծրագրային դասիչը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</si>
  <si>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</si>
  <si>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</si>
  <si>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</si>
  <si>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</si>
  <si>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</si>
  <si>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ԾՐԱԳԻՐ</t>
  </si>
  <si>
    <t>Բուսաբուծության խթանում և բույսերի պաշտպանություն</t>
  </si>
  <si>
    <t>Ծրագրի նկարագրությունը</t>
  </si>
  <si>
    <t>Բույսերի կարանտինային անվտանգության և բույսերի պաշտպանության ապահովում, բույսերի վնասակար օրգանիզմների բուսասանիտարական մոնիտորինգ և գյուղատնտեսական մշակաբույսերի և անտառի առավել վնասակար օրգանիզմների դեմ բույսերի պաշտպանության միջոցառումների իրականացում, սերմերի որակի ստուգում և սելեկցիոն նվաճումների պետական սորտափորձարկում, աջակցություն սերմաբուծությանը և երկրագործությանը</t>
  </si>
  <si>
    <t>Վերջնական արդյունքի նկարագրությունը</t>
  </si>
  <si>
    <t>Հողագործությունից ստացվող արդյունքի բարելավում</t>
  </si>
  <si>
    <t>Քաղաքականության միջոցառումներ. Ծառայություններ</t>
  </si>
  <si>
    <t>04,02,01</t>
  </si>
  <si>
    <t>Մատուցվող ծառայության նկարագրությունը</t>
  </si>
  <si>
    <t>Ծառայություն մատուցողի անվանումը</t>
  </si>
  <si>
    <t>&lt;&lt;Անասնաբուժասանիտարիայի և բուսասանիտարիայի  ծառայությունների կենտրոն&gt;&gt; ՊՈԱԿ</t>
  </si>
  <si>
    <t>Անասնաբուժական ծառայություններ</t>
  </si>
  <si>
    <t xml:space="preserve">Առավել վտանգավոր և մարդու և կենդանիների համար ընդհանուր հիվանդությունների դեմ կենդանիների պատվաստման իրականացում </t>
  </si>
  <si>
    <t>Անասնաճարակային կայուն ֆոնի ապահովում</t>
  </si>
  <si>
    <t xml:space="preserve">Անասնաբուժական ծառայության հակահամաճարակային միջոցառումների, կենդանիների հիվանդությունների կանխարգելման և ախտորոշման աշխատանքների կազմակերպում և համակարգում </t>
  </si>
  <si>
    <t>Ցուցանիշների փոփոխությունը (ավելացումները նշված են դրական նշանով)</t>
  </si>
  <si>
    <t>2017թ.
 Բյուջե
Գումարը (Ցուցանիշների փոփոխությունը` ավելացումները նշված են դրական նշանով)</t>
  </si>
  <si>
    <t>ԱՂՅՈՒՍԱԿ  2</t>
  </si>
  <si>
    <t xml:space="preserve"> ՀԱՅԱՍՏԱՆԻ ՀԱՆՐԱՊԵՏՈՒԹՅԱՆ ԿԱՌԱՎԱՐՈՒԹՅԱՆ 2016 ԹՎԱԿԱՆԻ ԴԵԿՏԵՄԲԵՐԻ 29-Ի N 1313-Ն ՈՐՈՇՄԱՆ N 11 ՀԱՎԵԼՎԱԾԻ N 12 ԱՂՅՈՒՍԱԿՈՒՄ ԿԱՏԱՐՎՈՂ   ԼՐԱՑՈՒՄԸ</t>
  </si>
  <si>
    <t>ՀՀ գյուղատնտեսության նախարարություն</t>
  </si>
  <si>
    <t>Բաժին 2: Գերատեսչության կողմից իրականացվող քաղաքականության միջոցառումների ծրագրային խմբավորում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</si>
</sst>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9" formatCode="_-* #,##0.00_р_._-;\-* #,##0.00_р_._-;_-* &quot;-&quot;??_р_._-;_-@_-"/>
    <numFmt numFmtId="180" formatCode="#,##0.0"/>
  </numFmts>
  <fonts count="22">
    <font>
      <sz val="10"/>
      <name val="Arial"/>
      <charset val="204"/>
    </font>
    <font>
      <sz val="10"/>
      <name val="Arial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b/>
      <u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 Armenian"/>
      <family val="2"/>
    </font>
    <font>
      <i/>
      <sz val="9"/>
      <name val="GHEA Grapalat"/>
      <family val="3"/>
    </font>
    <font>
      <sz val="8"/>
      <color indexed="8"/>
      <name val="GHEA Grapalat"/>
      <family val="3"/>
    </font>
    <font>
      <b/>
      <u/>
      <sz val="9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.5"/>
      <color rgb="FF000000"/>
      <name val="GHEA Grapalat"/>
      <family val="3"/>
    </font>
    <font>
      <sz val="10"/>
      <color theme="1"/>
      <name val="Times Armenian"/>
      <family val="1"/>
    </font>
    <font>
      <sz val="9"/>
      <color theme="1"/>
      <name val="Times Armenian"/>
      <family val="1"/>
    </font>
    <font>
      <u/>
      <sz val="9"/>
      <color theme="1"/>
      <name val="Times Armenian"/>
      <family val="1"/>
    </font>
    <font>
      <i/>
      <sz val="10"/>
      <color theme="1"/>
      <name val="Times Armeni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9" fontId="1" fillId="0" borderId="0" applyFont="0" applyFill="0" applyBorder="0" applyAlignment="0" applyProtection="0"/>
    <xf numFmtId="0" fontId="3" fillId="0" borderId="0"/>
    <xf numFmtId="0" fontId="2" fillId="0" borderId="0"/>
  </cellStyleXfs>
  <cellXfs count="124">
    <xf numFmtId="0" fontId="0" fillId="0" borderId="0" xfId="0"/>
    <xf numFmtId="0" fontId="6" fillId="0" borderId="1" xfId="2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 vertical="center" wrapText="1"/>
    </xf>
    <xf numFmtId="0" fontId="7" fillId="0" borderId="0" xfId="0" applyFont="1"/>
    <xf numFmtId="3" fontId="10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80" fontId="10" fillId="0" borderId="1" xfId="3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" fontId="10" fillId="0" borderId="1" xfId="3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wrapText="1"/>
    </xf>
    <xf numFmtId="0" fontId="14" fillId="0" borderId="0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13" fillId="0" borderId="1" xfId="2" applyFont="1" applyFill="1" applyBorder="1" applyAlignment="1">
      <alignment horizontal="left" vertical="center" wrapText="1"/>
    </xf>
    <xf numFmtId="180" fontId="7" fillId="0" borderId="10" xfId="3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3" fillId="0" borderId="1" xfId="2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4" fontId="18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Continuous" vertical="center"/>
    </xf>
    <xf numFmtId="0" fontId="19" fillId="2" borderId="1" xfId="0" applyFont="1" applyFill="1" applyBorder="1" applyAlignment="1">
      <alignment horizontal="center" vertical="center" wrapText="1"/>
    </xf>
    <xf numFmtId="43" fontId="18" fillId="2" borderId="1" xfId="1" applyNumberFormat="1" applyFont="1" applyFill="1" applyBorder="1" applyAlignment="1">
      <alignment horizontal="centerContinuous"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justify" vertical="top" wrapText="1"/>
    </xf>
    <xf numFmtId="0" fontId="19" fillId="2" borderId="1" xfId="0" applyFont="1" applyFill="1" applyBorder="1" applyAlignment="1">
      <alignment horizontal="left" vertical="center"/>
    </xf>
    <xf numFmtId="43" fontId="18" fillId="2" borderId="1" xfId="1" applyNumberFormat="1" applyFont="1" applyFill="1" applyBorder="1" applyAlignment="1">
      <alignment horizontal="justify" vertical="center" wrapText="1"/>
    </xf>
    <xf numFmtId="4" fontId="5" fillId="0" borderId="0" xfId="0" applyNumberFormat="1" applyFont="1"/>
    <xf numFmtId="43" fontId="5" fillId="0" borderId="0" xfId="0" applyNumberFormat="1" applyFont="1"/>
    <xf numFmtId="0" fontId="5" fillId="0" borderId="0" xfId="0" applyFont="1" applyFill="1"/>
    <xf numFmtId="0" fontId="16" fillId="0" borderId="0" xfId="0" applyFont="1" applyFill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80" fontId="7" fillId="3" borderId="8" xfId="3" applyNumberFormat="1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180" fontId="7" fillId="0" borderId="10" xfId="3" applyNumberFormat="1" applyFont="1" applyFill="1" applyBorder="1" applyAlignment="1">
      <alignment horizontal="left" vertical="top" wrapText="1"/>
    </xf>
    <xf numFmtId="180" fontId="7" fillId="0" borderId="7" xfId="3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43" fontId="18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ushan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workbookViewId="0">
      <selection activeCell="A5" sqref="A5:G5"/>
    </sheetView>
  </sheetViews>
  <sheetFormatPr defaultRowHeight="13.5"/>
  <cols>
    <col min="1" max="1" width="9.140625" style="2"/>
    <col min="2" max="2" width="12.5703125" style="2" customWidth="1"/>
    <col min="3" max="3" width="52" style="2" customWidth="1"/>
    <col min="4" max="7" width="14.85546875" style="2" customWidth="1"/>
    <col min="8" max="8" width="9.140625" style="2"/>
    <col min="9" max="9" width="10.42578125" style="2" bestFit="1" customWidth="1"/>
    <col min="10" max="16384" width="9.140625" style="2"/>
  </cols>
  <sheetData>
    <row r="1" spans="1:7">
      <c r="F1" s="61" t="s">
        <v>51</v>
      </c>
      <c r="G1" s="61"/>
    </row>
    <row r="2" spans="1:7">
      <c r="F2" s="61" t="s">
        <v>50</v>
      </c>
      <c r="G2" s="61"/>
    </row>
    <row r="3" spans="1:7">
      <c r="E3" s="2" t="s">
        <v>10</v>
      </c>
      <c r="F3" s="61" t="s">
        <v>11</v>
      </c>
      <c r="G3" s="61"/>
    </row>
    <row r="4" spans="1:7" s="5" customFormat="1">
      <c r="A4" s="3"/>
      <c r="B4" s="3"/>
      <c r="C4" s="4"/>
      <c r="D4" s="4"/>
      <c r="E4" s="6"/>
    </row>
    <row r="5" spans="1:7" s="5" customFormat="1" ht="25.5" customHeight="1">
      <c r="A5" s="67" t="s">
        <v>52</v>
      </c>
      <c r="B5" s="67"/>
      <c r="C5" s="67"/>
      <c r="D5" s="67"/>
      <c r="E5" s="67"/>
      <c r="F5" s="67"/>
      <c r="G5" s="67"/>
    </row>
    <row r="6" spans="1:7" s="5" customFormat="1" ht="27.75" customHeight="1">
      <c r="A6" s="98" t="s">
        <v>53</v>
      </c>
      <c r="B6" s="98"/>
      <c r="C6" s="98"/>
      <c r="D6" s="98"/>
      <c r="E6" s="98"/>
      <c r="F6" s="98"/>
      <c r="G6" s="98"/>
    </row>
    <row r="7" spans="1:7" s="7" customFormat="1">
      <c r="A7" s="99" t="s">
        <v>0</v>
      </c>
      <c r="B7" s="100"/>
      <c r="C7" s="101"/>
      <c r="D7" s="62" t="s">
        <v>90</v>
      </c>
      <c r="E7" s="66"/>
      <c r="F7" s="66"/>
      <c r="G7" s="63"/>
    </row>
    <row r="8" spans="1:7" s="7" customFormat="1">
      <c r="A8" s="102"/>
      <c r="B8" s="103"/>
      <c r="C8" s="104"/>
      <c r="D8" s="62" t="s">
        <v>1</v>
      </c>
      <c r="E8" s="63"/>
      <c r="F8" s="64" t="s">
        <v>2</v>
      </c>
      <c r="G8" s="65"/>
    </row>
    <row r="9" spans="1:7" s="7" customFormat="1">
      <c r="A9" s="105"/>
      <c r="B9" s="106"/>
      <c r="C9" s="107"/>
      <c r="D9" s="24" t="s">
        <v>16</v>
      </c>
      <c r="E9" s="1" t="s">
        <v>3</v>
      </c>
      <c r="F9" s="24" t="s">
        <v>16</v>
      </c>
      <c r="G9" s="1" t="s">
        <v>3</v>
      </c>
    </row>
    <row r="10" spans="1:7" s="7" customFormat="1" ht="29.25" customHeight="1">
      <c r="A10" s="110" t="s">
        <v>4</v>
      </c>
      <c r="B10" s="111"/>
      <c r="C10" s="111"/>
      <c r="D10" s="112"/>
      <c r="E10" s="112"/>
      <c r="F10" s="8"/>
      <c r="G10" s="25"/>
    </row>
    <row r="11" spans="1:7" s="7" customFormat="1" ht="15" customHeight="1">
      <c r="A11" s="108" t="s">
        <v>5</v>
      </c>
      <c r="B11" s="109"/>
      <c r="C11" s="109"/>
      <c r="D11" s="109"/>
      <c r="E11" s="109"/>
      <c r="F11" s="8"/>
      <c r="G11" s="26"/>
    </row>
    <row r="12" spans="1:7" s="7" customFormat="1" ht="11.25" customHeight="1">
      <c r="A12" s="108" t="s">
        <v>17</v>
      </c>
      <c r="B12" s="109"/>
      <c r="C12" s="109"/>
      <c r="D12" s="109"/>
      <c r="E12" s="109"/>
      <c r="F12" s="8"/>
      <c r="G12" s="26"/>
    </row>
    <row r="13" spans="1:7" s="7" customFormat="1" ht="6.75" customHeight="1">
      <c r="A13" s="28"/>
      <c r="B13" s="9"/>
      <c r="C13" s="9"/>
      <c r="D13" s="9"/>
      <c r="E13" s="9"/>
      <c r="F13" s="8"/>
      <c r="G13" s="27"/>
    </row>
    <row r="14" spans="1:7" s="11" customFormat="1">
      <c r="A14" s="80" t="s">
        <v>6</v>
      </c>
      <c r="B14" s="81"/>
      <c r="C14" s="29" t="s">
        <v>8</v>
      </c>
      <c r="D14" s="21"/>
      <c r="E14" s="21"/>
      <c r="F14" s="21"/>
      <c r="G14" s="10"/>
    </row>
    <row r="15" spans="1:7" s="11" customFormat="1" ht="15.75" customHeight="1">
      <c r="A15" s="82"/>
      <c r="B15" s="83"/>
      <c r="C15" s="92" t="s">
        <v>55</v>
      </c>
      <c r="D15" s="93"/>
      <c r="E15" s="94"/>
      <c r="F15" s="93"/>
      <c r="G15" s="95"/>
    </row>
    <row r="16" spans="1:7" s="11" customFormat="1" ht="12.75" customHeight="1">
      <c r="A16" s="84">
        <v>1059</v>
      </c>
      <c r="B16" s="90" t="s">
        <v>54</v>
      </c>
      <c r="C16" s="30" t="s">
        <v>9</v>
      </c>
      <c r="D16" s="22"/>
      <c r="E16" s="21"/>
      <c r="F16" s="22"/>
      <c r="G16" s="12"/>
    </row>
    <row r="17" spans="1:7" s="11" customFormat="1" ht="54.75" customHeight="1">
      <c r="A17" s="85"/>
      <c r="B17" s="91"/>
      <c r="C17" s="96" t="s">
        <v>56</v>
      </c>
      <c r="D17" s="96"/>
      <c r="E17" s="96"/>
      <c r="F17" s="96"/>
      <c r="G17" s="97"/>
    </row>
    <row r="18" spans="1:7" s="11" customFormat="1" ht="27.75" customHeight="1">
      <c r="A18" s="89" t="s">
        <v>12</v>
      </c>
      <c r="B18" s="89"/>
      <c r="C18" s="20" t="s">
        <v>23</v>
      </c>
      <c r="D18" s="23"/>
      <c r="E18" s="23"/>
      <c r="F18" s="18"/>
      <c r="G18" s="18"/>
    </row>
    <row r="19" spans="1:7" s="11" customFormat="1" ht="30.75" customHeight="1">
      <c r="A19" s="89" t="s">
        <v>12</v>
      </c>
      <c r="B19" s="89"/>
      <c r="C19" s="38" t="s">
        <v>24</v>
      </c>
      <c r="D19" s="23"/>
      <c r="E19" s="23"/>
      <c r="F19" s="18"/>
      <c r="G19" s="18"/>
    </row>
    <row r="20" spans="1:7" s="11" customFormat="1" ht="20.25" customHeight="1">
      <c r="A20" s="86" t="s">
        <v>13</v>
      </c>
      <c r="B20" s="86"/>
      <c r="C20" s="20" t="s">
        <v>57</v>
      </c>
      <c r="D20" s="20"/>
      <c r="E20" s="14"/>
      <c r="F20" s="19"/>
      <c r="G20" s="19"/>
    </row>
    <row r="21" spans="1:7" s="11" customFormat="1" ht="18.75" customHeight="1">
      <c r="A21" s="86" t="s">
        <v>14</v>
      </c>
      <c r="B21" s="86"/>
      <c r="C21" s="20" t="s">
        <v>58</v>
      </c>
      <c r="D21" s="20"/>
      <c r="E21" s="14"/>
      <c r="F21" s="19"/>
      <c r="G21" s="19"/>
    </row>
    <row r="22" spans="1:7" s="11" customFormat="1" ht="23.25" customHeight="1">
      <c r="A22" s="31" t="s">
        <v>15</v>
      </c>
      <c r="B22" s="32"/>
      <c r="C22" s="16"/>
      <c r="D22" s="17"/>
      <c r="E22" s="15" t="s">
        <v>7</v>
      </c>
      <c r="F22" s="33">
        <v>42045.2</v>
      </c>
      <c r="G22" s="33">
        <v>42045.2</v>
      </c>
    </row>
    <row r="23" spans="1:7" s="11" customFormat="1" ht="28.5" customHeight="1">
      <c r="A23" s="71" t="s">
        <v>18</v>
      </c>
      <c r="B23" s="72"/>
      <c r="C23" s="72"/>
      <c r="D23" s="72"/>
      <c r="E23" s="72"/>
      <c r="F23" s="72"/>
      <c r="G23" s="73"/>
    </row>
    <row r="24" spans="1:7" s="11" customFormat="1" ht="28.5" customHeight="1">
      <c r="A24" s="68" t="s">
        <v>22</v>
      </c>
      <c r="B24" s="69"/>
      <c r="C24" s="69"/>
      <c r="D24" s="69"/>
      <c r="E24" s="69"/>
      <c r="F24" s="69"/>
      <c r="G24" s="70"/>
    </row>
    <row r="25" spans="1:7" s="13" customFormat="1" ht="30.75" customHeight="1">
      <c r="A25" s="71" t="s">
        <v>25</v>
      </c>
      <c r="B25" s="72"/>
      <c r="C25" s="72"/>
      <c r="D25" s="72"/>
      <c r="E25" s="72"/>
      <c r="F25" s="72"/>
      <c r="G25" s="73"/>
    </row>
    <row r="26" spans="1:7" ht="24.75" customHeight="1"/>
    <row r="27" spans="1:7">
      <c r="A27" s="80" t="s">
        <v>6</v>
      </c>
      <c r="B27" s="81"/>
      <c r="C27" s="29" t="s">
        <v>8</v>
      </c>
      <c r="D27" s="21"/>
      <c r="E27" s="21"/>
      <c r="F27" s="21"/>
      <c r="G27" s="10"/>
    </row>
    <row r="28" spans="1:7">
      <c r="A28" s="82"/>
      <c r="B28" s="83"/>
      <c r="C28" s="92" t="s">
        <v>19</v>
      </c>
      <c r="D28" s="93"/>
      <c r="E28" s="94"/>
      <c r="F28" s="93"/>
      <c r="G28" s="95"/>
    </row>
    <row r="29" spans="1:7">
      <c r="A29" s="84">
        <v>1116</v>
      </c>
      <c r="B29" s="90" t="s">
        <v>60</v>
      </c>
      <c r="C29" s="30" t="s">
        <v>9</v>
      </c>
      <c r="D29" s="22"/>
      <c r="E29" s="21"/>
      <c r="F29" s="22"/>
      <c r="G29" s="12"/>
    </row>
    <row r="30" spans="1:7" ht="40.5" customHeight="1">
      <c r="A30" s="85"/>
      <c r="B30" s="91"/>
      <c r="C30" s="96" t="s">
        <v>59</v>
      </c>
      <c r="D30" s="96"/>
      <c r="E30" s="96"/>
      <c r="F30" s="96"/>
      <c r="G30" s="97"/>
    </row>
    <row r="31" spans="1:7">
      <c r="A31" s="87" t="s">
        <v>26</v>
      </c>
      <c r="B31" s="87"/>
      <c r="C31" s="37" t="s">
        <v>27</v>
      </c>
      <c r="D31" s="34"/>
      <c r="E31" s="34"/>
      <c r="F31" s="36"/>
      <c r="G31" s="36"/>
    </row>
    <row r="32" spans="1:7">
      <c r="A32" s="87"/>
      <c r="B32" s="87"/>
      <c r="C32" s="40" t="s">
        <v>28</v>
      </c>
      <c r="D32" s="34"/>
      <c r="E32" s="34"/>
      <c r="F32" s="36"/>
      <c r="G32" s="36"/>
    </row>
    <row r="33" spans="1:7">
      <c r="A33" s="87"/>
      <c r="B33" s="87"/>
      <c r="C33" s="40" t="s">
        <v>29</v>
      </c>
      <c r="D33" s="34"/>
      <c r="E33" s="34"/>
      <c r="F33" s="36"/>
      <c r="G33" s="36"/>
    </row>
    <row r="34" spans="1:7">
      <c r="A34" s="87"/>
      <c r="B34" s="87"/>
      <c r="C34" s="40" t="s">
        <v>30</v>
      </c>
      <c r="D34" s="34"/>
      <c r="E34" s="34"/>
      <c r="F34" s="36"/>
      <c r="G34" s="36"/>
    </row>
    <row r="35" spans="1:7" ht="25.5">
      <c r="A35" s="87"/>
      <c r="B35" s="87"/>
      <c r="C35" s="37" t="s">
        <v>31</v>
      </c>
      <c r="D35" s="34"/>
      <c r="E35" s="34"/>
      <c r="F35" s="36"/>
      <c r="G35" s="36"/>
    </row>
    <row r="36" spans="1:7">
      <c r="A36" s="87"/>
      <c r="B36" s="87"/>
      <c r="C36" s="40" t="s">
        <v>32</v>
      </c>
      <c r="D36" s="34"/>
      <c r="E36" s="34"/>
      <c r="F36" s="36"/>
      <c r="G36" s="36"/>
    </row>
    <row r="37" spans="1:7">
      <c r="A37" s="87"/>
      <c r="B37" s="87"/>
      <c r="C37" s="40" t="s">
        <v>33</v>
      </c>
      <c r="D37" s="34"/>
      <c r="E37" s="34"/>
      <c r="F37" s="36"/>
      <c r="G37" s="36"/>
    </row>
    <row r="38" spans="1:7">
      <c r="A38" s="87"/>
      <c r="B38" s="87"/>
      <c r="C38" s="40" t="s">
        <v>34</v>
      </c>
      <c r="D38" s="34"/>
      <c r="E38" s="34"/>
      <c r="F38" s="36"/>
      <c r="G38" s="36"/>
    </row>
    <row r="39" spans="1:7">
      <c r="A39" s="87"/>
      <c r="B39" s="87"/>
      <c r="C39" s="40" t="s">
        <v>61</v>
      </c>
      <c r="D39" s="34"/>
      <c r="E39" s="34"/>
      <c r="F39" s="36"/>
      <c r="G39" s="36"/>
    </row>
    <row r="40" spans="1:7" ht="38.25">
      <c r="A40" s="88" t="s">
        <v>35</v>
      </c>
      <c r="B40" s="88"/>
      <c r="C40" s="37" t="s">
        <v>62</v>
      </c>
      <c r="D40" s="34"/>
      <c r="E40" s="34"/>
      <c r="F40" s="36"/>
      <c r="G40" s="36"/>
    </row>
    <row r="41" spans="1:7">
      <c r="A41" s="88"/>
      <c r="B41" s="88"/>
      <c r="C41" s="40" t="s">
        <v>36</v>
      </c>
      <c r="D41" s="34"/>
      <c r="E41" s="34"/>
      <c r="F41" s="36"/>
      <c r="G41" s="36"/>
    </row>
    <row r="42" spans="1:7">
      <c r="A42" s="88"/>
      <c r="B42" s="88"/>
      <c r="C42" s="40" t="s">
        <v>63</v>
      </c>
      <c r="D42" s="34"/>
      <c r="E42" s="34"/>
      <c r="F42" s="36"/>
      <c r="G42" s="36"/>
    </row>
    <row r="43" spans="1:7">
      <c r="A43" s="88"/>
      <c r="B43" s="88"/>
      <c r="C43" s="40" t="s">
        <v>37</v>
      </c>
      <c r="D43" s="34"/>
      <c r="E43" s="34"/>
      <c r="F43" s="36"/>
      <c r="G43" s="36"/>
    </row>
    <row r="44" spans="1:7">
      <c r="A44" s="88"/>
      <c r="B44" s="88"/>
      <c r="C44" s="40" t="s">
        <v>38</v>
      </c>
      <c r="D44" s="34"/>
      <c r="E44" s="34"/>
      <c r="F44" s="36"/>
      <c r="G44" s="36"/>
    </row>
    <row r="45" spans="1:7">
      <c r="A45" s="88"/>
      <c r="B45" s="88"/>
      <c r="C45" s="40" t="s">
        <v>39</v>
      </c>
      <c r="D45" s="34"/>
      <c r="E45" s="34"/>
      <c r="F45" s="36"/>
      <c r="G45" s="36"/>
    </row>
    <row r="46" spans="1:7">
      <c r="A46" s="88"/>
      <c r="B46" s="88"/>
      <c r="C46" s="40" t="s">
        <v>40</v>
      </c>
      <c r="D46" s="34"/>
      <c r="E46" s="34"/>
      <c r="F46" s="36"/>
      <c r="G46" s="36"/>
    </row>
    <row r="47" spans="1:7">
      <c r="A47" s="88"/>
      <c r="B47" s="88"/>
      <c r="C47" s="40" t="s">
        <v>41</v>
      </c>
      <c r="D47" s="34"/>
      <c r="E47" s="34"/>
      <c r="F47" s="36"/>
      <c r="G47" s="36"/>
    </row>
    <row r="48" spans="1:7">
      <c r="A48" s="88"/>
      <c r="B48" s="88"/>
      <c r="C48" s="40" t="s">
        <v>42</v>
      </c>
      <c r="D48" s="34"/>
      <c r="E48" s="34"/>
      <c r="F48" s="36"/>
      <c r="G48" s="36"/>
    </row>
    <row r="49" spans="1:9" ht="25.5" customHeight="1">
      <c r="A49" s="74" t="s">
        <v>43</v>
      </c>
      <c r="B49" s="75"/>
      <c r="C49" s="37" t="s">
        <v>64</v>
      </c>
      <c r="D49" s="34"/>
      <c r="E49" s="34"/>
      <c r="F49" s="36"/>
      <c r="G49" s="36"/>
    </row>
    <row r="50" spans="1:9">
      <c r="A50" s="76"/>
      <c r="B50" s="77"/>
      <c r="C50" s="40" t="s">
        <v>44</v>
      </c>
      <c r="D50" s="35"/>
      <c r="E50" s="35"/>
      <c r="F50" s="36"/>
      <c r="G50" s="36"/>
    </row>
    <row r="51" spans="1:9">
      <c r="A51" s="76"/>
      <c r="B51" s="77"/>
      <c r="C51" s="40" t="s">
        <v>45</v>
      </c>
      <c r="D51" s="35"/>
      <c r="E51" s="35"/>
      <c r="F51" s="36"/>
      <c r="G51" s="36"/>
    </row>
    <row r="52" spans="1:9">
      <c r="A52" s="76"/>
      <c r="B52" s="77"/>
      <c r="C52" s="40" t="s">
        <v>46</v>
      </c>
      <c r="D52" s="35"/>
      <c r="E52" s="35"/>
      <c r="F52" s="36"/>
      <c r="G52" s="36"/>
    </row>
    <row r="53" spans="1:9">
      <c r="A53" s="76"/>
      <c r="B53" s="77"/>
      <c r="C53" s="40" t="s">
        <v>47</v>
      </c>
      <c r="D53" s="35"/>
      <c r="E53" s="35"/>
      <c r="F53" s="36"/>
      <c r="G53" s="36"/>
    </row>
    <row r="54" spans="1:9">
      <c r="A54" s="76"/>
      <c r="B54" s="77"/>
      <c r="C54" s="40" t="s">
        <v>48</v>
      </c>
      <c r="D54" s="35"/>
      <c r="E54" s="35"/>
      <c r="F54" s="36"/>
      <c r="G54" s="36"/>
    </row>
    <row r="55" spans="1:9">
      <c r="A55" s="76"/>
      <c r="B55" s="77"/>
      <c r="C55" s="40" t="s">
        <v>65</v>
      </c>
      <c r="D55" s="35"/>
      <c r="E55" s="35"/>
      <c r="F55" s="36"/>
      <c r="G55" s="36"/>
    </row>
    <row r="56" spans="1:9">
      <c r="A56" s="78"/>
      <c r="B56" s="79"/>
      <c r="C56" s="40" t="s">
        <v>34</v>
      </c>
      <c r="D56" s="35"/>
      <c r="E56" s="35"/>
      <c r="F56" s="36"/>
      <c r="G56" s="36"/>
    </row>
    <row r="57" spans="1:9" ht="15.75">
      <c r="A57" s="31" t="s">
        <v>15</v>
      </c>
      <c r="B57" s="32"/>
      <c r="C57" s="16"/>
      <c r="D57" s="17"/>
      <c r="E57" s="15" t="s">
        <v>7</v>
      </c>
      <c r="F57" s="33">
        <v>305168.09999999998</v>
      </c>
      <c r="G57" s="33">
        <v>305168.09999999998</v>
      </c>
      <c r="I57" s="57"/>
    </row>
    <row r="58" spans="1:9">
      <c r="A58" s="71" t="s">
        <v>20</v>
      </c>
      <c r="B58" s="72"/>
      <c r="C58" s="72"/>
      <c r="D58" s="72"/>
      <c r="E58" s="72"/>
      <c r="F58" s="72"/>
      <c r="G58" s="73"/>
    </row>
    <row r="59" spans="1:9">
      <c r="A59" s="71" t="s">
        <v>66</v>
      </c>
      <c r="B59" s="72"/>
      <c r="C59" s="72"/>
      <c r="D59" s="72"/>
      <c r="E59" s="72"/>
      <c r="F59" s="72"/>
      <c r="G59" s="73"/>
    </row>
    <row r="60" spans="1:9">
      <c r="A60" s="68" t="s">
        <v>21</v>
      </c>
      <c r="B60" s="69"/>
      <c r="C60" s="69"/>
      <c r="D60" s="69"/>
      <c r="E60" s="69"/>
      <c r="F60" s="69"/>
      <c r="G60" s="70"/>
    </row>
    <row r="61" spans="1:9">
      <c r="A61" s="68" t="s">
        <v>67</v>
      </c>
      <c r="B61" s="69"/>
      <c r="C61" s="69"/>
      <c r="D61" s="69"/>
      <c r="E61" s="69"/>
      <c r="F61" s="69"/>
      <c r="G61" s="70"/>
    </row>
    <row r="62" spans="1:9">
      <c r="A62" s="71" t="s">
        <v>49</v>
      </c>
      <c r="B62" s="72"/>
      <c r="C62" s="72"/>
      <c r="D62" s="72"/>
      <c r="E62" s="72"/>
      <c r="F62" s="72"/>
      <c r="G62" s="73"/>
    </row>
    <row r="63" spans="1:9">
      <c r="A63" s="68" t="s">
        <v>68</v>
      </c>
      <c r="B63" s="69"/>
      <c r="C63" s="69"/>
      <c r="D63" s="69"/>
      <c r="E63" s="69"/>
      <c r="F63" s="69"/>
      <c r="G63" s="70"/>
    </row>
  </sheetData>
  <mergeCells count="38">
    <mergeCell ref="A11:E11"/>
    <mergeCell ref="C17:G17"/>
    <mergeCell ref="C15:G15"/>
    <mergeCell ref="A20:B20"/>
    <mergeCell ref="A19:B19"/>
    <mergeCell ref="A27:B28"/>
    <mergeCell ref="C28:G28"/>
    <mergeCell ref="A29:A30"/>
    <mergeCell ref="B29:B30"/>
    <mergeCell ref="C30:G30"/>
    <mergeCell ref="A6:G6"/>
    <mergeCell ref="A7:C9"/>
    <mergeCell ref="A12:E12"/>
    <mergeCell ref="A24:G24"/>
    <mergeCell ref="A10:E10"/>
    <mergeCell ref="A14:B15"/>
    <mergeCell ref="A16:A17"/>
    <mergeCell ref="A23:G23"/>
    <mergeCell ref="A21:B21"/>
    <mergeCell ref="A25:G25"/>
    <mergeCell ref="A58:G58"/>
    <mergeCell ref="A31:B39"/>
    <mergeCell ref="A40:B48"/>
    <mergeCell ref="A18:B18"/>
    <mergeCell ref="B16:B17"/>
    <mergeCell ref="A60:G60"/>
    <mergeCell ref="A62:G62"/>
    <mergeCell ref="A49:B56"/>
    <mergeCell ref="A59:G59"/>
    <mergeCell ref="A61:G61"/>
    <mergeCell ref="A63:G63"/>
    <mergeCell ref="F1:G1"/>
    <mergeCell ref="F2:G2"/>
    <mergeCell ref="F3:G3"/>
    <mergeCell ref="D8:E8"/>
    <mergeCell ref="F8:G8"/>
    <mergeCell ref="D7:G7"/>
    <mergeCell ref="A5:G5"/>
  </mergeCells>
  <phoneticPr fontId="4" type="noConversion"/>
  <dataValidations count="1">
    <dataValidation type="custom" allowBlank="1" showInputMessage="1" showErrorMessage="1" errorTitle="Չի կարելի" error="Չի կարելի" sqref="A14 A27">
      <formula1>"Ìñ³·ñ³ÛÇÝ ¹³ëÇãÁ"</formula1>
    </dataValidation>
  </dataValidations>
  <pageMargins left="0.39370078740157483" right="0.39370078740157483" top="0.23622047244094491" bottom="0.35433070866141736" header="0.15748031496062992" footer="0.1968503937007874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Normal="100" workbookViewId="0">
      <selection activeCell="J13" sqref="J13"/>
    </sheetView>
  </sheetViews>
  <sheetFormatPr defaultRowHeight="13.5"/>
  <cols>
    <col min="1" max="1" width="9" style="2" bestFit="1" customWidth="1"/>
    <col min="2" max="2" width="13.140625" style="2" bestFit="1" customWidth="1"/>
    <col min="3" max="3" width="20.140625" style="2" bestFit="1" customWidth="1"/>
    <col min="4" max="4" width="63" style="2" customWidth="1"/>
    <col min="5" max="5" width="24.140625" style="2" customWidth="1"/>
    <col min="6" max="7" width="9.140625" style="2"/>
    <col min="8" max="8" width="11.5703125" style="2" bestFit="1" customWidth="1"/>
    <col min="9" max="16384" width="9.140625" style="2"/>
  </cols>
  <sheetData>
    <row r="1" spans="1:11">
      <c r="D1" s="61" t="s">
        <v>51</v>
      </c>
      <c r="E1" s="61"/>
    </row>
    <row r="2" spans="1:11">
      <c r="D2" s="61" t="s">
        <v>50</v>
      </c>
      <c r="E2" s="61"/>
    </row>
    <row r="3" spans="1:11">
      <c r="D3" s="61" t="s">
        <v>11</v>
      </c>
      <c r="E3" s="61"/>
    </row>
    <row r="4" spans="1:11">
      <c r="D4" s="39"/>
      <c r="E4" s="39"/>
    </row>
    <row r="5" spans="1:11">
      <c r="A5" s="120" t="s">
        <v>92</v>
      </c>
      <c r="B5" s="120"/>
      <c r="C5" s="120"/>
      <c r="D5" s="120"/>
      <c r="E5" s="120"/>
    </row>
    <row r="6" spans="1:11" s="59" customFormat="1" ht="40.5" customHeight="1">
      <c r="A6" s="123" t="s">
        <v>93</v>
      </c>
      <c r="B6" s="123"/>
      <c r="C6" s="123"/>
      <c r="D6" s="123"/>
      <c r="E6" s="123"/>
      <c r="F6" s="60"/>
      <c r="G6" s="60"/>
      <c r="H6" s="60"/>
      <c r="I6" s="60"/>
      <c r="J6" s="60"/>
      <c r="K6" s="60"/>
    </row>
    <row r="7" spans="1:11" s="59" customFormat="1" ht="17.25" customHeight="1">
      <c r="A7" s="121" t="s">
        <v>94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s="59" customFormat="1" ht="19.5" customHeight="1">
      <c r="A8" s="122" t="s">
        <v>95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s="45" customFormat="1" ht="12.75">
      <c r="A9" s="41"/>
      <c r="B9" s="42"/>
      <c r="C9" s="42"/>
      <c r="D9" s="43"/>
      <c r="E9" s="44"/>
    </row>
    <row r="10" spans="1:11" s="45" customFormat="1" ht="48.75" customHeight="1">
      <c r="A10" s="119" t="s">
        <v>69</v>
      </c>
      <c r="B10" s="119"/>
      <c r="C10" s="46" t="s">
        <v>70</v>
      </c>
      <c r="D10" s="119" t="s">
        <v>71</v>
      </c>
      <c r="E10" s="117" t="s">
        <v>91</v>
      </c>
    </row>
    <row r="11" spans="1:11" s="45" customFormat="1" ht="48.75" customHeight="1">
      <c r="A11" s="46" t="s">
        <v>72</v>
      </c>
      <c r="B11" s="46" t="s">
        <v>73</v>
      </c>
      <c r="C11" s="46" t="s">
        <v>74</v>
      </c>
      <c r="D11" s="119"/>
      <c r="E11" s="117"/>
    </row>
    <row r="12" spans="1:11">
      <c r="A12" s="47">
        <v>1059</v>
      </c>
      <c r="B12" s="48"/>
      <c r="C12" s="48"/>
      <c r="D12" s="49" t="s">
        <v>75</v>
      </c>
      <c r="E12" s="50"/>
    </row>
    <row r="13" spans="1:11">
      <c r="A13" s="113"/>
      <c r="B13" s="116"/>
      <c r="C13" s="116"/>
      <c r="D13" s="51" t="s">
        <v>76</v>
      </c>
      <c r="E13" s="118">
        <f>E19+E24+E29+E35++E38+E41+E45+E52</f>
        <v>42045.2</v>
      </c>
    </row>
    <row r="14" spans="1:11">
      <c r="A14" s="114"/>
      <c r="B14" s="116"/>
      <c r="C14" s="116"/>
      <c r="D14" s="52" t="s">
        <v>77</v>
      </c>
      <c r="E14" s="118"/>
    </row>
    <row r="15" spans="1:11" ht="72">
      <c r="A15" s="114"/>
      <c r="B15" s="116"/>
      <c r="C15" s="116"/>
      <c r="D15" s="53" t="s">
        <v>78</v>
      </c>
      <c r="E15" s="118"/>
    </row>
    <row r="16" spans="1:11">
      <c r="A16" s="114"/>
      <c r="B16" s="116"/>
      <c r="C16" s="116"/>
      <c r="D16" s="52" t="s">
        <v>79</v>
      </c>
      <c r="E16" s="118"/>
    </row>
    <row r="17" spans="1:8">
      <c r="A17" s="114"/>
      <c r="B17" s="116"/>
      <c r="C17" s="116"/>
      <c r="D17" s="51" t="s">
        <v>80</v>
      </c>
      <c r="E17" s="118"/>
    </row>
    <row r="18" spans="1:8">
      <c r="A18" s="114"/>
      <c r="B18" s="54"/>
      <c r="C18" s="54"/>
      <c r="D18" s="55" t="s">
        <v>81</v>
      </c>
      <c r="E18" s="56"/>
    </row>
    <row r="19" spans="1:8" ht="24">
      <c r="A19" s="114"/>
      <c r="B19" s="119" t="s">
        <v>54</v>
      </c>
      <c r="C19" s="119" t="s">
        <v>82</v>
      </c>
      <c r="D19" s="51" t="s">
        <v>55</v>
      </c>
      <c r="E19" s="118">
        <v>42045.2</v>
      </c>
    </row>
    <row r="20" spans="1:8">
      <c r="A20" s="114"/>
      <c r="B20" s="119"/>
      <c r="C20" s="119"/>
      <c r="D20" s="52" t="s">
        <v>83</v>
      </c>
      <c r="E20" s="118"/>
    </row>
    <row r="21" spans="1:8" ht="72">
      <c r="A21" s="114"/>
      <c r="B21" s="119"/>
      <c r="C21" s="119"/>
      <c r="D21" s="51" t="s">
        <v>56</v>
      </c>
      <c r="E21" s="118"/>
    </row>
    <row r="22" spans="1:8">
      <c r="A22" s="114"/>
      <c r="B22" s="119"/>
      <c r="C22" s="119"/>
      <c r="D22" s="52" t="s">
        <v>84</v>
      </c>
      <c r="E22" s="118"/>
    </row>
    <row r="23" spans="1:8" ht="24">
      <c r="A23" s="115"/>
      <c r="B23" s="119"/>
      <c r="C23" s="119"/>
      <c r="D23" s="51" t="s">
        <v>85</v>
      </c>
      <c r="E23" s="118"/>
    </row>
    <row r="24" spans="1:8">
      <c r="A24" s="47">
        <v>1116</v>
      </c>
      <c r="B24" s="48"/>
      <c r="C24" s="48"/>
      <c r="D24" s="49" t="s">
        <v>75</v>
      </c>
      <c r="E24" s="50"/>
    </row>
    <row r="25" spans="1:8">
      <c r="A25" s="116"/>
      <c r="B25" s="116"/>
      <c r="C25" s="116"/>
      <c r="D25" s="51" t="s">
        <v>86</v>
      </c>
      <c r="E25" s="118">
        <f>E31+E36</f>
        <v>305168.09999999998</v>
      </c>
    </row>
    <row r="26" spans="1:8">
      <c r="A26" s="116"/>
      <c r="B26" s="116"/>
      <c r="C26" s="116"/>
      <c r="D26" s="52" t="s">
        <v>77</v>
      </c>
      <c r="E26" s="118"/>
    </row>
    <row r="27" spans="1:8" ht="24">
      <c r="A27" s="116"/>
      <c r="B27" s="116"/>
      <c r="C27" s="116"/>
      <c r="D27" s="51" t="s">
        <v>87</v>
      </c>
      <c r="E27" s="118"/>
      <c r="H27" s="58"/>
    </row>
    <row r="28" spans="1:8">
      <c r="A28" s="116"/>
      <c r="B28" s="116"/>
      <c r="C28" s="116"/>
      <c r="D28" s="52" t="s">
        <v>79</v>
      </c>
      <c r="E28" s="118"/>
    </row>
    <row r="29" spans="1:8">
      <c r="A29" s="116"/>
      <c r="B29" s="116"/>
      <c r="C29" s="116"/>
      <c r="D29" s="51" t="s">
        <v>88</v>
      </c>
      <c r="E29" s="118"/>
    </row>
    <row r="30" spans="1:8">
      <c r="A30" s="116"/>
      <c r="B30" s="54"/>
      <c r="C30" s="54"/>
      <c r="D30" s="55" t="s">
        <v>81</v>
      </c>
      <c r="E30" s="56"/>
    </row>
    <row r="31" spans="1:8">
      <c r="A31" s="116"/>
      <c r="B31" s="119" t="s">
        <v>60</v>
      </c>
      <c r="C31" s="119" t="s">
        <v>82</v>
      </c>
      <c r="D31" s="51" t="s">
        <v>19</v>
      </c>
      <c r="E31" s="118">
        <v>305168.09999999998</v>
      </c>
    </row>
    <row r="32" spans="1:8">
      <c r="A32" s="116"/>
      <c r="B32" s="119"/>
      <c r="C32" s="119"/>
      <c r="D32" s="52" t="s">
        <v>83</v>
      </c>
      <c r="E32" s="118"/>
    </row>
    <row r="33" spans="1:5" ht="36">
      <c r="A33" s="116"/>
      <c r="B33" s="119"/>
      <c r="C33" s="119"/>
      <c r="D33" s="51" t="s">
        <v>89</v>
      </c>
      <c r="E33" s="118"/>
    </row>
    <row r="34" spans="1:5">
      <c r="A34" s="116"/>
      <c r="B34" s="119"/>
      <c r="C34" s="119"/>
      <c r="D34" s="52" t="s">
        <v>84</v>
      </c>
      <c r="E34" s="118"/>
    </row>
    <row r="35" spans="1:5" ht="24">
      <c r="A35" s="116"/>
      <c r="B35" s="119"/>
      <c r="C35" s="119"/>
      <c r="D35" s="51" t="s">
        <v>85</v>
      </c>
      <c r="E35" s="118"/>
    </row>
  </sheetData>
  <mergeCells count="24">
    <mergeCell ref="A6:E6"/>
    <mergeCell ref="E13:E17"/>
    <mergeCell ref="B19:B23"/>
    <mergeCell ref="C19:C23"/>
    <mergeCell ref="C25:C29"/>
    <mergeCell ref="E25:E29"/>
    <mergeCell ref="C31:C35"/>
    <mergeCell ref="E31:E35"/>
    <mergeCell ref="B31:B35"/>
    <mergeCell ref="A5:E5"/>
    <mergeCell ref="A10:B10"/>
    <mergeCell ref="D10:D11"/>
    <mergeCell ref="A7:K7"/>
    <mergeCell ref="A8:K8"/>
    <mergeCell ref="A13:A23"/>
    <mergeCell ref="A25:A35"/>
    <mergeCell ref="D1:E1"/>
    <mergeCell ref="D2:E2"/>
    <mergeCell ref="D3:E3"/>
    <mergeCell ref="E10:E11"/>
    <mergeCell ref="B13:B17"/>
    <mergeCell ref="C13:C17"/>
    <mergeCell ref="E19:E23"/>
    <mergeCell ref="B25:B29"/>
  </mergeCells>
  <dataValidations count="1">
    <dataValidation type="decimal" operator="greaterThanOrEqual" allowBlank="1" showInputMessage="1" showErrorMessage="1" sqref="E13:E17 E25:E29">
      <formula1>0</formula1>
    </dataValidation>
  </dataValidations>
  <pageMargins left="0.39370078740157483" right="0.39370078740157483" top="0.23622047244094491" bottom="0.35433070866141736" header="0.15748031496062992" footer="0.19685039370078741"/>
  <pageSetup paperSize="9" scale="7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Աղյուսակ 1</vt:lpstr>
      <vt:lpstr>Աղյուսակ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ani.martirosyan</cp:lastModifiedBy>
  <cp:lastPrinted>2015-03-11T06:59:11Z</cp:lastPrinted>
  <dcterms:created xsi:type="dcterms:W3CDTF">2011-04-11T04:46:52Z</dcterms:created>
  <dcterms:modified xsi:type="dcterms:W3CDTF">2017-08-30T06:05:30Z</dcterms:modified>
</cp:coreProperties>
</file>